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535" activeTab="3"/>
  </bookViews>
  <sheets>
    <sheet name="Taula 1" sheetId="1" r:id="rId1"/>
    <sheet name="Taula 2" sheetId="2" r:id="rId2"/>
    <sheet name="Distribució per àrees" sheetId="4" r:id="rId3"/>
    <sheet name="Gràfic final" sheetId="5" r:id="rId4"/>
  </sheets>
  <definedNames>
    <definedName name="_xlnm._FilterDatabase" localSheetId="2" hidden="1">'Distribució per àrees'!$F$6:$F$159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0" i="4" l="1"/>
  <c r="D160" i="4"/>
  <c r="E126" i="4"/>
  <c r="D126" i="4"/>
  <c r="E87" i="4"/>
  <c r="D87" i="4"/>
  <c r="E63" i="4"/>
  <c r="D63" i="4"/>
  <c r="E46" i="4"/>
  <c r="D46" i="4"/>
  <c r="E11" i="4"/>
  <c r="D11" i="4"/>
  <c r="E6" i="1" l="1"/>
  <c r="E7" i="1"/>
  <c r="E8" i="1"/>
  <c r="E9" i="1"/>
  <c r="E10" i="1"/>
  <c r="E5" i="1"/>
</calcChain>
</file>

<file path=xl/sharedStrings.xml><?xml version="1.0" encoding="utf-8"?>
<sst xmlns="http://schemas.openxmlformats.org/spreadsheetml/2006/main" count="721" uniqueCount="166">
  <si>
    <t>Any</t>
  </si>
  <si>
    <t>Percen</t>
  </si>
  <si>
    <t>&lt;= 2011</t>
  </si>
  <si>
    <t>Camp Científic</t>
  </si>
  <si>
    <t>Dep</t>
  </si>
  <si>
    <t>Articles</t>
  </si>
  <si>
    <t>DDD</t>
  </si>
  <si>
    <t>Ciències Experimentals</t>
  </si>
  <si>
    <t>Departament de Física</t>
  </si>
  <si>
    <t>Departament de Química</t>
  </si>
  <si>
    <t>Departament de Biologia Cel·lular, de Fisiologia i d'Immunologia</t>
  </si>
  <si>
    <t>Ciències Socials</t>
  </si>
  <si>
    <t>Departament de Psicologia Bàsica, Evolutiva i de l'Educació</t>
  </si>
  <si>
    <t>Departament de Biologia Animal, de Biologia Vegetal i d'Ecologia</t>
  </si>
  <si>
    <t>Departament de Pedagogia Aplicada</t>
  </si>
  <si>
    <t>Ciències de la Salut</t>
  </si>
  <si>
    <t>Departament de Psicologia Clínica i de la Salut</t>
  </si>
  <si>
    <t>Departament de Geografia</t>
  </si>
  <si>
    <t>Departament de Bioquímica i de Biologia Molecular</t>
  </si>
  <si>
    <t>Departament de Medicina i Cirurgia Animals</t>
  </si>
  <si>
    <t>Departament de Psicobiologia i Metodologia de les Ciències de la Salut</t>
  </si>
  <si>
    <t>Ciències Tecnològiques i Enginyeries</t>
  </si>
  <si>
    <t>Departament d'Enginyeria Química</t>
  </si>
  <si>
    <t>Departament de Sanitat i d'Anatomia Animals</t>
  </si>
  <si>
    <t>Institut de Ciència i Tecnologia Ambientals (ICTA)</t>
  </si>
  <si>
    <t>Departament de Ciència Animal i dels Aliments</t>
  </si>
  <si>
    <t>Ciències Humanes</t>
  </si>
  <si>
    <t>Departament de Traducció i d'Interpretació</t>
  </si>
  <si>
    <t>Departament de Sociologia</t>
  </si>
  <si>
    <t>Departament d'Història Moderna i Contemporània</t>
  </si>
  <si>
    <t>Departament de Ciències de l'Antiguitat i de l'Edat Mitjana</t>
  </si>
  <si>
    <t>Institut de Biotecnologia i de Biomedicina "Vicent Villar Palasi"</t>
  </si>
  <si>
    <t>Departament de Filosofia</t>
  </si>
  <si>
    <t>Departament de Medicina</t>
  </si>
  <si>
    <t>Departament de Genètica i de Microbiologia</t>
  </si>
  <si>
    <t>Departament d'Enginyeria Electrònica</t>
  </si>
  <si>
    <t>Departament de Filologia Catalana</t>
  </si>
  <si>
    <t>Departament de Matemàtiques</t>
  </si>
  <si>
    <t>Departament d'Antropologia Social i Cultural</t>
  </si>
  <si>
    <t>Departament de Ciència Política i Dret Públic</t>
  </si>
  <si>
    <t>Departament de Pedagogia Sistemàtica i Social</t>
  </si>
  <si>
    <t>Departament de Didàctica de la Matemàtica i de les Ciències Experimentals</t>
  </si>
  <si>
    <t>Departament de Traducció i d'Interpretació i d'Estudis de l'Àsia Oriental</t>
  </si>
  <si>
    <t>Departament de Didàctica de l'Expressió Musical, Plàstica i Corporal</t>
  </si>
  <si>
    <t>Institut de Neurociències (INc)</t>
  </si>
  <si>
    <t>Departament d'Economia i d'Història Econòmica</t>
  </si>
  <si>
    <t>Departament de Didàctica de la Llengua, de la Literatura i les Ciències Socials</t>
  </si>
  <si>
    <t>Departament de Psicologia Social</t>
  </si>
  <si>
    <t>Departament de Prehistòria</t>
  </si>
  <si>
    <t>Departament de Psiquiatria i Medicina Legal</t>
  </si>
  <si>
    <t>Esfera UAB</t>
  </si>
  <si>
    <t>Centre d'Estudis Demogràfics</t>
  </si>
  <si>
    <t>Departament de Farmacologia, Terapèutica i Toxicologia</t>
  </si>
  <si>
    <t>Departament d'Economia de l'Empresa</t>
  </si>
  <si>
    <t>Departament de Dret Privat</t>
  </si>
  <si>
    <t>Sense camp definit</t>
  </si>
  <si>
    <t>Universitat Autònoma de Barcelona (UAB)</t>
  </si>
  <si>
    <t>Departament de Comunicació Audiovisual i Publicitat</t>
  </si>
  <si>
    <t>Departament de Dret Públic i Ciències Historicojurídiques</t>
  </si>
  <si>
    <t>Departament de Geologia</t>
  </si>
  <si>
    <t>Departament de Filologia Espanyola</t>
  </si>
  <si>
    <t>Departament de Cirurgia</t>
  </si>
  <si>
    <t>Departament de Telecomunicació i Enginyeria de Sistemes</t>
  </si>
  <si>
    <t>Departament de Pediatria, d'Obstetrícia i Ginecologia i de Medicina Preventiva i Salut Pública</t>
  </si>
  <si>
    <t>Departament de Periodisme i Ciències de la Comunicació</t>
  </si>
  <si>
    <t>Departament de Publicitat, Relacions Públiques i Comunicació Audiovisual</t>
  </si>
  <si>
    <t>Centre de Recerca Ecològica i d'Aplicacions Forestals (CREAF)</t>
  </si>
  <si>
    <t>Departament de Ciències de la Computació</t>
  </si>
  <si>
    <t>Departament de Filologia Francesa i Romànica</t>
  </si>
  <si>
    <t>Departament d'Empresa</t>
  </si>
  <si>
    <t>Departament d'Economia Aplicada</t>
  </si>
  <si>
    <t>Departament d'Arquitectura de Computadors i Sistemes Operatius</t>
  </si>
  <si>
    <t>Departament de Filologia Anglesa i de Germanística</t>
  </si>
  <si>
    <t>Departament de Ciències Morfològiques</t>
  </si>
  <si>
    <t>Departament d'Enginyeria Química, Biològica i Ambiental</t>
  </si>
  <si>
    <t>Centre d'Accessibilitat i Intel·ligència Ambiental de Catalunya (CaiaC)</t>
  </si>
  <si>
    <t>Fundació Institut de Recerca Hospital Universitari Vall d'Hebron</t>
  </si>
  <si>
    <t>Departament d'Art i de Musicologia</t>
  </si>
  <si>
    <t>Departament de Microelectrònica i Sistemes Electrònics</t>
  </si>
  <si>
    <t>Centre de Biotecnologia Animal i de Teràpia Gènica (CBATEG)</t>
  </si>
  <si>
    <t>Centre de Recerca en Sanitat Animal (CRESA)</t>
  </si>
  <si>
    <t>Institut de Govern i Polítiques Públiques</t>
  </si>
  <si>
    <t>Departament d'Infermeria</t>
  </si>
  <si>
    <t>Centre d'Estudis de Patrimoni Arqueològic de la Prehistòria (CEPAP)</t>
  </si>
  <si>
    <t>Institut Universitari Parc Taulí</t>
  </si>
  <si>
    <t>Servei de Ressonància Magnètica Nuclear</t>
  </si>
  <si>
    <t>Departament d'Enginyeria de la Informació i de les Comunicacions</t>
  </si>
  <si>
    <t>Departament de Comunicació Audiovisual i Publicitat I</t>
  </si>
  <si>
    <t>Departament de Mitjans, Comunicació i Cultura</t>
  </si>
  <si>
    <t>Planta de Tecnologia dels Aliments</t>
  </si>
  <si>
    <t>Escola de Postgrau</t>
  </si>
  <si>
    <t>Institut de Ciències dels Materials de Barcelona (ICMAB)</t>
  </si>
  <si>
    <t>Hospital Clínic Veterinari</t>
  </si>
  <si>
    <t>Centre de Visió per Computador (CVC)</t>
  </si>
  <si>
    <t>Servei Veterinari de Genètica Molecular</t>
  </si>
  <si>
    <t>Servei de Microscòpia</t>
  </si>
  <si>
    <t>Departament d'Antropologia Social i Prehistòria (fins 31/05/2004)</t>
  </si>
  <si>
    <t>Centre d'Estudis i Recerca sobre Àsia Oriental (CERAO)</t>
  </si>
  <si>
    <t>Centre de Recerca per a l'Educació Científica i Matemàtica (CRECIM)</t>
  </si>
  <si>
    <t>Institut Català de Nanotecnologia (ICN)</t>
  </si>
  <si>
    <t>Servei de cultius cel·lulars, producció d'anticossos i citometria (SCAC)</t>
  </si>
  <si>
    <t>Vicegerència de Recerca</t>
  </si>
  <si>
    <t>Centre de Lingüística Teòrica (CLT)</t>
  </si>
  <si>
    <t>Fundació Institut d'Investigació en Ciències de la Salut Germans Trias i Pujol</t>
  </si>
  <si>
    <t>Serveis de la Facultat de Ciències</t>
  </si>
  <si>
    <t>MATGAS 2000</t>
  </si>
  <si>
    <t>Vetgenomics</t>
  </si>
  <si>
    <t>Servei d'Estadística</t>
  </si>
  <si>
    <t>Institut Interuniversitari d'Estudis del Pròxim Orient Antic</t>
  </si>
  <si>
    <t>Grup de Recerca en Infertilitat de Barcelona (GRI-BCN)</t>
  </si>
  <si>
    <t>Departament de Patologia i de Producció Animals (fins el 31/08/2000)</t>
  </si>
  <si>
    <t>Departament de Comunicació Audiovisual i Publicitat II</t>
  </si>
  <si>
    <t>Centre Nacional de Microelectrònica</t>
  </si>
  <si>
    <t>Institut Paleontològic Dr. M. Crusafont</t>
  </si>
  <si>
    <t>Unitat d'Innovació Docent en Educació Superior</t>
  </si>
  <si>
    <t>Laboratori de Proteòmica UAB-CSIC</t>
  </si>
  <si>
    <t>Escola Superior d'Arxivística i Gestió de Documents</t>
  </si>
  <si>
    <t>Unitat Docent de l'ICS: Hospital Universitari Germans Trias i Pujol</t>
  </si>
  <si>
    <t>Institut d'Investigació en Atenció Primària Jordi Gol</t>
  </si>
  <si>
    <t>Facultat de Psicologia</t>
  </si>
  <si>
    <t>Centre d'Estudis i de Recerca d'Humanitats</t>
  </si>
  <si>
    <t>Centre d'Estudis per les Organitzacions i Decisions Econòmiques (CODE)</t>
  </si>
  <si>
    <t>Institut Municipal d'Investigació Mèdica (IMIM)</t>
  </si>
  <si>
    <t>Servei de Difracció de Raigs X</t>
  </si>
  <si>
    <t>CIN2 (centre d'Investigació en Nanociència i Nanotecnologia)</t>
  </si>
  <si>
    <t>Centre d'Estudis sobre la Pau i el Desarmament</t>
  </si>
  <si>
    <t>Centre d'Estudis Sociològics sobre la Vida Quotidiana i el Treball (QUIT)</t>
  </si>
  <si>
    <t>Institut d'Estudis Regionals i Metropolitans de Barcelona</t>
  </si>
  <si>
    <t>Deganat de Psicologia</t>
  </si>
  <si>
    <t>La Farga Lacambra SAU</t>
  </si>
  <si>
    <t>Parc de Recerca UAB</t>
  </si>
  <si>
    <t>Port d'Informació Científica</t>
  </si>
  <si>
    <t>Servei de Llengües</t>
  </si>
  <si>
    <t>Institut d'estudis espacials de Catalunya</t>
  </si>
  <si>
    <t>Serveis de la Facultat de Veterinària</t>
  </si>
  <si>
    <t>Institut de Física d'Altes Energies (IFAE)</t>
  </si>
  <si>
    <t>Institut de Ciències de l'Educació (ICE)</t>
  </si>
  <si>
    <t>Centre d'Història de la Ciència (CEHIC)</t>
  </si>
  <si>
    <t>Servei d'Estabulari</t>
  </si>
  <si>
    <t>Institut d'Estudis Internacionals i Interculturals</t>
  </si>
  <si>
    <t>Salupharma Biosimilars, SA</t>
  </si>
  <si>
    <t>Univet, S.L.</t>
  </si>
  <si>
    <t>Institut de la Comunicació (INCOM)</t>
  </si>
  <si>
    <t>Reassignar</t>
  </si>
  <si>
    <t>Centre d'Estudis i de Recerca d'Innovació, Recerca i Transferència en Tecnologia dels Aliments (CIRTTA)</t>
  </si>
  <si>
    <t>UGD0004275_ddd_facu_01.sql</t>
  </si>
  <si>
    <t>UGD0004275_articles_any1.sql</t>
  </si>
  <si>
    <t>Articles UAB anuals</t>
  </si>
  <si>
    <t>Articles UAB 2011-2016 per Àmbit i Departament</t>
  </si>
  <si>
    <t>Arts i Humanitats</t>
  </si>
  <si>
    <t>Ciències</t>
  </si>
  <si>
    <t>Ciències de la Salut i biociències</t>
  </si>
  <si>
    <t>Ciències Socials i jurídiques</t>
  </si>
  <si>
    <t>Enginyeries</t>
  </si>
  <si>
    <t>ALTRES</t>
  </si>
  <si>
    <t>Altres</t>
  </si>
  <si>
    <t>SALUT</t>
  </si>
  <si>
    <t>SOCIALS</t>
  </si>
  <si>
    <t>CIÈNCIES</t>
  </si>
  <si>
    <t>HUMANITATS</t>
  </si>
  <si>
    <t>ENGINYERIES</t>
  </si>
  <si>
    <t>ARTS I HUMANITATS</t>
  </si>
  <si>
    <t>CIÈNCIES DE LA SALUT I BIOCIÈNCIES</t>
  </si>
  <si>
    <t>CIÈNCIES SOCIALS I JURÍDIQUES</t>
  </si>
  <si>
    <t>EINA</t>
  </si>
  <si>
    <t xml:space="preserve">Articles UAB 2011-2016 per Àmbit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</si>
</sst>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u/>
      <sz val="14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u/>
      <sz val="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CF75F7"/>
        <bgColor indexed="64"/>
      </patternFill>
    </fill>
    <fill>
      <patternFill patternType="solid">
        <fgColor rgb="FFEDC75D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4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4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/>
    <xf numFmtId="0" fontId="8" fillId="0" borderId="0" xfId="0" applyFont="1"/>
    <xf numFmtId="0" fontId="9" fillId="9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/>
    <xf numFmtId="0" fontId="6" fillId="0" borderId="1" xfId="0" applyFont="1" applyBorder="1"/>
    <xf numFmtId="0" fontId="1" fillId="0" borderId="1" xfId="0" applyFont="1" applyBorder="1"/>
    <xf numFmtId="0" fontId="4" fillId="0" borderId="0" xfId="0" applyFont="1" applyBorder="1"/>
    <xf numFmtId="0" fontId="1" fillId="0" borderId="0" xfId="0" applyFont="1" applyBorder="1"/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12" fillId="0" borderId="7" xfId="0" applyFont="1" applyBorder="1"/>
    <xf numFmtId="0" fontId="1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E1D8"/>
      <color rgb="FFEDC75D"/>
      <color rgb="FFCF75F7"/>
      <color rgb="FFE8B830"/>
      <color rgb="FFB326F2"/>
      <color rgb="FFD147B7"/>
      <color rgb="FFFF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a-ES"/>
              <a:t>ARTICLES UAB 2011-2016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'Gràfic final'!$B$6</c:f>
              <c:strCache>
                <c:ptCount val="1"/>
                <c:pt idx="0">
                  <c:v>DDD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'Gràfic final'!$C$5:$H$5</c:f>
              <c:strCache>
                <c:ptCount val="5"/>
                <c:pt idx="0">
                  <c:v>ARTS I HUMANITATS</c:v>
                </c:pt>
                <c:pt idx="1">
                  <c:v>CIÈNCIES</c:v>
                </c:pt>
                <c:pt idx="2">
                  <c:v>CIÈNCIES DE LA SALUT I BIOCIÈNCIES</c:v>
                </c:pt>
                <c:pt idx="3">
                  <c:v>CIÈNCIES SOCIALS I JURÍDIQUES</c:v>
                </c:pt>
                <c:pt idx="4">
                  <c:v>ENGINYERIES</c:v>
                </c:pt>
              </c:strCache>
            </c:strRef>
          </c:cat>
          <c:val>
            <c:numRef>
              <c:f>'Gràfic final'!$C$6:$H$6</c:f>
              <c:numCache>
                <c:formatCode>General</c:formatCode>
                <c:ptCount val="6"/>
                <c:pt idx="0">
                  <c:v>640</c:v>
                </c:pt>
                <c:pt idx="1">
                  <c:v>756</c:v>
                </c:pt>
                <c:pt idx="2">
                  <c:v>659</c:v>
                </c:pt>
                <c:pt idx="3">
                  <c:v>1402</c:v>
                </c:pt>
                <c:pt idx="4">
                  <c:v>205</c:v>
                </c:pt>
              </c:numCache>
            </c:numRef>
          </c:val>
        </c:ser>
        <c:ser>
          <c:idx val="1"/>
          <c:order val="1"/>
          <c:tx>
            <c:strRef>
              <c:f>'Gràfic final'!$B$7</c:f>
              <c:strCache>
                <c:ptCount val="1"/>
                <c:pt idx="0">
                  <c:v>EINA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'Gràfic final'!$C$5:$H$5</c:f>
              <c:strCache>
                <c:ptCount val="5"/>
                <c:pt idx="0">
                  <c:v>ARTS I HUMANITATS</c:v>
                </c:pt>
                <c:pt idx="1">
                  <c:v>CIÈNCIES</c:v>
                </c:pt>
                <c:pt idx="2">
                  <c:v>CIÈNCIES DE LA SALUT I BIOCIÈNCIES</c:v>
                </c:pt>
                <c:pt idx="3">
                  <c:v>CIÈNCIES SOCIALS I JURÍDIQUES</c:v>
                </c:pt>
                <c:pt idx="4">
                  <c:v>ENGINYERIES</c:v>
                </c:pt>
              </c:strCache>
            </c:strRef>
          </c:cat>
          <c:val>
            <c:numRef>
              <c:f>'Gràfic final'!$C$7:$H$7</c:f>
              <c:numCache>
                <c:formatCode>General</c:formatCode>
                <c:ptCount val="6"/>
                <c:pt idx="0">
                  <c:v>1890</c:v>
                </c:pt>
                <c:pt idx="1">
                  <c:v>3992</c:v>
                </c:pt>
                <c:pt idx="2">
                  <c:v>2977</c:v>
                </c:pt>
                <c:pt idx="3">
                  <c:v>3862</c:v>
                </c:pt>
                <c:pt idx="4">
                  <c:v>1006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05590864"/>
        <c:axId val="705590080"/>
        <c:axId val="0"/>
      </c:bar3DChart>
      <c:catAx>
        <c:axId val="7055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5590080"/>
        <c:crosses val="autoZero"/>
        <c:auto val="1"/>
        <c:lblAlgn val="ctr"/>
        <c:lblOffset val="100"/>
        <c:noMultiLvlLbl val="0"/>
      </c:catAx>
      <c:valAx>
        <c:axId val="70559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559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9</xdr:row>
      <xdr:rowOff>0</xdr:rowOff>
    </xdr:from>
    <xdr:to>
      <xdr:col>7</xdr:col>
      <xdr:colOff>47625</xdr:colOff>
      <xdr:row>35</xdr:row>
      <xdr:rowOff>19049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5"/>
  <sheetViews>
    <sheetView showGridLines="0" workbookViewId="0">
      <selection activeCell="D17" sqref="D17"/>
    </sheetView>
  </sheetViews>
  <sheetFormatPr defaultColWidth="9.140625" defaultRowHeight="15" x14ac:dyDescent="0.25"/>
  <cols>
    <col min="1" max="1" width="5.42578125" customWidth="1"/>
    <col min="2" max="5" width="15.5703125" customWidth="1"/>
  </cols>
  <sheetData>
    <row r="1" spans="2:11" s="3" customFormat="1" ht="21" customHeight="1" x14ac:dyDescent="0.35">
      <c r="B1" s="23" t="s">
        <v>147</v>
      </c>
      <c r="F1" s="4"/>
    </row>
    <row r="2" spans="2:11" s="3" customFormat="1" ht="24.75" customHeight="1" x14ac:dyDescent="0.2">
      <c r="B2" s="5" t="s">
        <v>146</v>
      </c>
      <c r="F2" s="4"/>
    </row>
    <row r="3" spans="2:11" s="3" customFormat="1" ht="12.75" customHeight="1" x14ac:dyDescent="0.2">
      <c r="B3" s="5"/>
      <c r="F3" s="4"/>
    </row>
    <row r="4" spans="2:11" ht="27.75" customHeight="1" x14ac:dyDescent="0.25">
      <c r="B4" s="18" t="s">
        <v>0</v>
      </c>
      <c r="C4" s="18" t="s">
        <v>5</v>
      </c>
      <c r="D4" s="18" t="s">
        <v>6</v>
      </c>
      <c r="E4" s="18" t="s">
        <v>1</v>
      </c>
    </row>
    <row r="5" spans="2:11" ht="18" customHeight="1" x14ac:dyDescent="0.25">
      <c r="B5" s="19">
        <v>2016</v>
      </c>
      <c r="C5" s="19">
        <v>1001</v>
      </c>
      <c r="D5" s="19">
        <v>249</v>
      </c>
      <c r="E5" s="20">
        <f>D5/C5</f>
        <v>0.24875124875124874</v>
      </c>
    </row>
    <row r="6" spans="2:11" ht="18" customHeight="1" x14ac:dyDescent="0.25">
      <c r="B6" s="19">
        <v>2015</v>
      </c>
      <c r="C6" s="19">
        <v>1727</v>
      </c>
      <c r="D6" s="19">
        <v>411</v>
      </c>
      <c r="E6" s="20">
        <f t="shared" ref="E6:E10" si="0">D6/C6</f>
        <v>0.23798494499131442</v>
      </c>
    </row>
    <row r="7" spans="2:11" ht="18" customHeight="1" x14ac:dyDescent="0.25">
      <c r="B7" s="19">
        <v>2014</v>
      </c>
      <c r="C7" s="19">
        <v>2003</v>
      </c>
      <c r="D7" s="19">
        <v>438</v>
      </c>
      <c r="E7" s="20">
        <f t="shared" si="0"/>
        <v>0.21867199201198204</v>
      </c>
    </row>
    <row r="8" spans="2:11" ht="18" customHeight="1" x14ac:dyDescent="0.25">
      <c r="B8" s="19">
        <v>2013</v>
      </c>
      <c r="C8" s="19">
        <v>2256</v>
      </c>
      <c r="D8" s="19">
        <v>484</v>
      </c>
      <c r="E8" s="20">
        <f t="shared" si="0"/>
        <v>0.21453900709219859</v>
      </c>
    </row>
    <row r="9" spans="2:11" ht="18" customHeight="1" x14ac:dyDescent="0.25">
      <c r="B9" s="19">
        <v>2012</v>
      </c>
      <c r="C9" s="19">
        <v>2496</v>
      </c>
      <c r="D9" s="19">
        <v>512</v>
      </c>
      <c r="E9" s="20">
        <f t="shared" si="0"/>
        <v>0.20512820512820512</v>
      </c>
    </row>
    <row r="10" spans="2:11" ht="18" customHeight="1" x14ac:dyDescent="0.25">
      <c r="B10" s="21" t="s">
        <v>2</v>
      </c>
      <c r="C10" s="22">
        <v>61488</v>
      </c>
      <c r="D10" s="19">
        <v>6964</v>
      </c>
      <c r="E10" s="20">
        <f t="shared" si="0"/>
        <v>0.11325787145459276</v>
      </c>
    </row>
    <row r="11" spans="2:11" x14ac:dyDescent="0.25">
      <c r="B11" s="1"/>
      <c r="C11" s="1"/>
      <c r="D11" s="1"/>
      <c r="E11" s="1"/>
      <c r="H11" s="1"/>
      <c r="I11" s="1"/>
      <c r="J11" s="1"/>
      <c r="K11" s="1"/>
    </row>
    <row r="12" spans="2:11" x14ac:dyDescent="0.25">
      <c r="B12" s="1"/>
      <c r="C12" s="1"/>
      <c r="D12" s="1"/>
      <c r="E12" s="1"/>
      <c r="H12" s="1"/>
      <c r="I12" s="1"/>
      <c r="J12" s="1"/>
      <c r="K12" s="2"/>
    </row>
    <row r="13" spans="2:11" x14ac:dyDescent="0.25">
      <c r="B13" s="1"/>
      <c r="C13" s="1"/>
      <c r="D13" s="1"/>
      <c r="E13" s="1"/>
      <c r="H13" s="1"/>
      <c r="I13" s="1"/>
      <c r="J13" s="1"/>
      <c r="K13" s="1"/>
    </row>
    <row r="14" spans="2:11" x14ac:dyDescent="0.25">
      <c r="B14" s="1"/>
      <c r="C14" s="1"/>
      <c r="D14" s="1"/>
      <c r="E14" s="1"/>
      <c r="H14" s="1"/>
      <c r="I14" s="1"/>
      <c r="J14" s="1"/>
      <c r="K14" s="1"/>
    </row>
    <row r="15" spans="2:11" x14ac:dyDescent="0.25">
      <c r="B15" s="1"/>
      <c r="C15" s="1"/>
      <c r="D15" s="1"/>
      <c r="E15" s="1"/>
      <c r="H15" s="1"/>
      <c r="I15" s="1"/>
      <c r="J15" s="1"/>
      <c r="K15" s="1"/>
    </row>
    <row r="16" spans="2:11" x14ac:dyDescent="0.25">
      <c r="B16" s="1"/>
      <c r="C16" s="1"/>
      <c r="D16" s="1"/>
      <c r="E16" s="1"/>
      <c r="H16" s="1"/>
      <c r="I16" s="1"/>
      <c r="J16" s="1"/>
      <c r="K16" s="1"/>
    </row>
    <row r="17" spans="2:11" x14ac:dyDescent="0.25">
      <c r="B17" s="1"/>
      <c r="C17" s="1"/>
      <c r="D17" s="1"/>
      <c r="E17" s="1"/>
      <c r="H17" s="1"/>
      <c r="I17" s="1"/>
      <c r="J17" s="1"/>
      <c r="K17" s="1"/>
    </row>
    <row r="18" spans="2:11" x14ac:dyDescent="0.25">
      <c r="B18" s="1"/>
      <c r="C18" s="1"/>
      <c r="D18" s="1"/>
      <c r="E18" s="1"/>
      <c r="H18" s="1"/>
      <c r="I18" s="1"/>
      <c r="J18" s="1"/>
      <c r="K18" s="1"/>
    </row>
    <row r="19" spans="2:11" x14ac:dyDescent="0.25">
      <c r="B19" s="1"/>
      <c r="C19" s="1"/>
      <c r="D19" s="1"/>
      <c r="E19" s="1"/>
      <c r="H19" s="1"/>
      <c r="I19" s="1"/>
      <c r="J19" s="1"/>
      <c r="K19" s="1"/>
    </row>
    <row r="20" spans="2:11" x14ac:dyDescent="0.25">
      <c r="B20" s="1"/>
      <c r="C20" s="1"/>
      <c r="D20" s="1"/>
      <c r="E20" s="1"/>
      <c r="H20" s="1"/>
      <c r="I20" s="1"/>
      <c r="J20" s="1"/>
      <c r="K20" s="1"/>
    </row>
    <row r="21" spans="2:11" x14ac:dyDescent="0.25">
      <c r="B21" s="1"/>
      <c r="C21" s="1"/>
      <c r="D21" s="1"/>
      <c r="E21" s="1"/>
      <c r="H21" s="1"/>
      <c r="I21" s="1"/>
      <c r="J21" s="1"/>
      <c r="K21" s="1"/>
    </row>
    <row r="22" spans="2:11" x14ac:dyDescent="0.25">
      <c r="B22" s="1"/>
      <c r="C22" s="1"/>
      <c r="D22" s="1"/>
      <c r="E22" s="1"/>
      <c r="H22" s="1"/>
      <c r="I22" s="1"/>
      <c r="J22" s="1"/>
      <c r="K22" s="1"/>
    </row>
    <row r="23" spans="2:11" x14ac:dyDescent="0.25">
      <c r="B23" s="1"/>
      <c r="C23" s="1"/>
      <c r="D23" s="1"/>
      <c r="E23" s="1"/>
      <c r="H23" s="1"/>
      <c r="I23" s="1"/>
      <c r="J23" s="1"/>
      <c r="K23" s="1"/>
    </row>
    <row r="24" spans="2:11" x14ac:dyDescent="0.25">
      <c r="B24" s="1"/>
      <c r="C24" s="1"/>
      <c r="D24" s="1"/>
      <c r="E24" s="1"/>
      <c r="H24" s="1"/>
      <c r="I24" s="1"/>
      <c r="J24" s="1"/>
      <c r="K24" s="1"/>
    </row>
    <row r="25" spans="2:11" x14ac:dyDescent="0.25">
      <c r="B25" s="1"/>
      <c r="C25" s="1"/>
      <c r="D25" s="1"/>
      <c r="E25" s="1"/>
      <c r="H25" s="1"/>
      <c r="I25" s="1"/>
      <c r="J25" s="1"/>
      <c r="K25" s="1"/>
    </row>
    <row r="26" spans="2:11" x14ac:dyDescent="0.25">
      <c r="B26" s="1"/>
      <c r="C26" s="1"/>
      <c r="D26" s="1"/>
      <c r="E26" s="1"/>
      <c r="H26" s="1"/>
      <c r="I26" s="1"/>
      <c r="J26" s="1"/>
      <c r="K26" s="1"/>
    </row>
    <row r="27" spans="2:11" x14ac:dyDescent="0.25">
      <c r="B27" s="1"/>
      <c r="C27" s="1"/>
      <c r="D27" s="1"/>
      <c r="E27" s="1"/>
      <c r="H27" s="1"/>
      <c r="I27" s="1"/>
      <c r="J27" s="1"/>
      <c r="K27" s="1"/>
    </row>
    <row r="28" spans="2:11" x14ac:dyDescent="0.25">
      <c r="B28" s="1"/>
      <c r="C28" s="1"/>
      <c r="D28" s="1"/>
      <c r="E28" s="1"/>
      <c r="H28" s="1"/>
      <c r="I28" s="1"/>
      <c r="J28" s="1"/>
      <c r="K28" s="1"/>
    </row>
    <row r="29" spans="2:11" x14ac:dyDescent="0.25">
      <c r="B29" s="1"/>
      <c r="C29" s="1"/>
      <c r="D29" s="1"/>
      <c r="E29" s="1"/>
      <c r="H29" s="1"/>
      <c r="I29" s="1"/>
      <c r="J29" s="1"/>
      <c r="K29" s="1"/>
    </row>
    <row r="30" spans="2:11" x14ac:dyDescent="0.25">
      <c r="B30" s="1"/>
      <c r="C30" s="1"/>
      <c r="D30" s="1"/>
      <c r="E30" s="1"/>
      <c r="H30" s="1"/>
      <c r="I30" s="1"/>
      <c r="J30" s="1"/>
      <c r="K30" s="1"/>
    </row>
    <row r="31" spans="2:11" x14ac:dyDescent="0.25">
      <c r="B31" s="1"/>
      <c r="C31" s="1"/>
      <c r="D31" s="1"/>
      <c r="E31" s="1"/>
      <c r="H31" s="1"/>
      <c r="I31" s="1"/>
      <c r="J31" s="1"/>
      <c r="K31" s="1"/>
    </row>
    <row r="32" spans="2:11" x14ac:dyDescent="0.25">
      <c r="B32" s="1"/>
      <c r="C32" s="1"/>
      <c r="D32" s="1"/>
      <c r="E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H41" s="1"/>
      <c r="I41" s="1"/>
      <c r="J41" s="1"/>
      <c r="K41" s="1"/>
    </row>
    <row r="42" spans="2:11" x14ac:dyDescent="0.25">
      <c r="B42" s="1"/>
      <c r="C42" s="1"/>
      <c r="D42" s="1"/>
      <c r="E42" s="1"/>
      <c r="H42" s="1"/>
      <c r="I42" s="1"/>
      <c r="J42" s="1"/>
      <c r="K42" s="1"/>
    </row>
    <row r="43" spans="2:11" x14ac:dyDescent="0.25">
      <c r="B43" s="1"/>
      <c r="C43" s="1"/>
      <c r="D43" s="1"/>
      <c r="E43" s="1"/>
      <c r="H43" s="1"/>
      <c r="I43" s="1"/>
      <c r="J43" s="1"/>
      <c r="K43" s="1"/>
    </row>
    <row r="44" spans="2:11" x14ac:dyDescent="0.25">
      <c r="B44" s="1"/>
      <c r="C44" s="1"/>
      <c r="D44" s="1"/>
      <c r="E44" s="1"/>
      <c r="H44" s="1"/>
      <c r="I44" s="1"/>
      <c r="J44" s="1"/>
      <c r="K44" s="1"/>
    </row>
    <row r="45" spans="2:11" x14ac:dyDescent="0.25">
      <c r="B45" s="1"/>
      <c r="C45" s="1"/>
      <c r="D45" s="1"/>
      <c r="E45" s="1"/>
      <c r="H45" s="1"/>
      <c r="I45" s="1"/>
      <c r="J45" s="1"/>
      <c r="K45" s="1"/>
    </row>
    <row r="46" spans="2:11" x14ac:dyDescent="0.25">
      <c r="B46" s="1"/>
      <c r="C46" s="1"/>
      <c r="D46" s="1"/>
      <c r="E46" s="1"/>
      <c r="H46" s="1"/>
      <c r="I46" s="1"/>
      <c r="J46" s="1"/>
      <c r="K46" s="1"/>
    </row>
    <row r="47" spans="2:11" x14ac:dyDescent="0.25">
      <c r="B47" s="1"/>
      <c r="C47" s="1"/>
      <c r="D47" s="1"/>
      <c r="E47" s="1"/>
      <c r="H47" s="1"/>
      <c r="I47" s="1"/>
      <c r="J47" s="1"/>
      <c r="K47" s="1"/>
    </row>
    <row r="48" spans="2:11" x14ac:dyDescent="0.25">
      <c r="B48" s="1"/>
      <c r="C48" s="1"/>
      <c r="D48" s="1"/>
      <c r="E48" s="1"/>
      <c r="H48" s="1"/>
      <c r="I48" s="1"/>
      <c r="J48" s="1"/>
      <c r="K48" s="1"/>
    </row>
    <row r="49" spans="2:11" x14ac:dyDescent="0.25">
      <c r="B49" s="1"/>
      <c r="C49" s="1"/>
      <c r="D49" s="1"/>
      <c r="E49" s="1"/>
      <c r="H49" s="1"/>
      <c r="I49" s="1"/>
      <c r="J49" s="1"/>
      <c r="K49" s="1"/>
    </row>
    <row r="50" spans="2:11" x14ac:dyDescent="0.25">
      <c r="B50" s="1"/>
      <c r="C50" s="1"/>
      <c r="D50" s="1"/>
      <c r="E50" s="1"/>
      <c r="H50" s="1"/>
      <c r="I50" s="1"/>
      <c r="J50" s="1"/>
      <c r="K50" s="1"/>
    </row>
    <row r="51" spans="2:11" x14ac:dyDescent="0.25">
      <c r="B51" s="1"/>
      <c r="C51" s="1"/>
      <c r="D51" s="1"/>
      <c r="E51" s="1"/>
      <c r="H51" s="1"/>
      <c r="I51" s="1"/>
      <c r="J51" s="1"/>
      <c r="K51" s="1"/>
    </row>
    <row r="52" spans="2:11" x14ac:dyDescent="0.25">
      <c r="B52" s="1"/>
      <c r="C52" s="1"/>
      <c r="D52" s="1"/>
      <c r="E52" s="1"/>
      <c r="H52" s="1"/>
      <c r="I52" s="1"/>
      <c r="J52" s="1"/>
      <c r="K52" s="1"/>
    </row>
    <row r="53" spans="2:11" x14ac:dyDescent="0.25">
      <c r="B53" s="1"/>
      <c r="C53" s="1"/>
      <c r="D53" s="1"/>
      <c r="E53" s="1"/>
      <c r="H53" s="1"/>
      <c r="I53" s="1"/>
      <c r="J53" s="1"/>
      <c r="K53" s="1"/>
    </row>
    <row r="54" spans="2:11" x14ac:dyDescent="0.25">
      <c r="B54" s="1"/>
      <c r="C54" s="1"/>
      <c r="D54" s="1"/>
      <c r="E54" s="1"/>
      <c r="H54" s="1"/>
      <c r="I54" s="1"/>
      <c r="J54" s="1"/>
      <c r="K54" s="1"/>
    </row>
    <row r="55" spans="2:11" x14ac:dyDescent="0.25">
      <c r="B55" s="1"/>
      <c r="C55" s="1"/>
      <c r="D55" s="1"/>
      <c r="E55" s="1"/>
      <c r="H55" s="1"/>
      <c r="I55" s="1"/>
      <c r="J55" s="1"/>
      <c r="K55" s="1"/>
    </row>
    <row r="56" spans="2:11" x14ac:dyDescent="0.25">
      <c r="B56" s="1"/>
      <c r="C56" s="1"/>
      <c r="D56" s="1"/>
      <c r="E56" s="1"/>
      <c r="H56" s="1"/>
      <c r="I56" s="1"/>
      <c r="J56" s="1"/>
      <c r="K56" s="1"/>
    </row>
    <row r="57" spans="2:11" x14ac:dyDescent="0.25">
      <c r="B57" s="1"/>
      <c r="C57" s="1"/>
      <c r="D57" s="1"/>
      <c r="E57" s="1"/>
      <c r="H57" s="1"/>
      <c r="I57" s="1"/>
      <c r="J57" s="1"/>
      <c r="K57" s="1"/>
    </row>
    <row r="58" spans="2:11" x14ac:dyDescent="0.25">
      <c r="B58" s="1"/>
      <c r="C58" s="1"/>
      <c r="D58" s="1"/>
      <c r="E58" s="1"/>
      <c r="H58" s="1"/>
      <c r="I58" s="1"/>
      <c r="J58" s="1"/>
      <c r="K58" s="1"/>
    </row>
    <row r="59" spans="2:11" x14ac:dyDescent="0.25">
      <c r="B59" s="1"/>
      <c r="C59" s="1"/>
      <c r="D59" s="1"/>
      <c r="E59" s="1"/>
      <c r="H59" s="1"/>
      <c r="I59" s="1"/>
      <c r="J59" s="1"/>
      <c r="K59" s="1"/>
    </row>
    <row r="60" spans="2:11" x14ac:dyDescent="0.25">
      <c r="B60" s="1"/>
      <c r="C60" s="1"/>
      <c r="D60" s="1"/>
      <c r="E60" s="1"/>
      <c r="H60" s="1"/>
      <c r="I60" s="1"/>
      <c r="J60" s="1"/>
      <c r="K60" s="1"/>
    </row>
    <row r="61" spans="2:11" x14ac:dyDescent="0.25">
      <c r="B61" s="1"/>
      <c r="C61" s="1"/>
      <c r="D61" s="1"/>
      <c r="E61" s="1"/>
      <c r="H61" s="1"/>
      <c r="I61" s="1"/>
      <c r="J61" s="1"/>
      <c r="K61" s="1"/>
    </row>
    <row r="62" spans="2:11" x14ac:dyDescent="0.25">
      <c r="B62" s="1"/>
      <c r="C62" s="1"/>
      <c r="D62" s="1"/>
      <c r="E62" s="1"/>
      <c r="H62" s="1"/>
      <c r="I62" s="1"/>
      <c r="J62" s="1"/>
      <c r="K62" s="1"/>
    </row>
    <row r="63" spans="2:11" x14ac:dyDescent="0.25">
      <c r="B63" s="1"/>
      <c r="C63" s="1"/>
      <c r="D63" s="1"/>
      <c r="E63" s="1"/>
      <c r="H63" s="1"/>
      <c r="I63" s="1"/>
      <c r="J63" s="1"/>
      <c r="K63" s="1"/>
    </row>
    <row r="64" spans="2:11" x14ac:dyDescent="0.25">
      <c r="B64" s="1"/>
      <c r="C64" s="1"/>
      <c r="D64" s="1"/>
      <c r="E64" s="1"/>
      <c r="H64" s="1"/>
      <c r="I64" s="1"/>
      <c r="J64" s="1"/>
      <c r="K64" s="1"/>
    </row>
    <row r="65" spans="2:11" x14ac:dyDescent="0.25">
      <c r="B65" s="1"/>
      <c r="C65" s="1"/>
      <c r="D65" s="1"/>
      <c r="E65" s="1"/>
      <c r="H65" s="1"/>
      <c r="I65" s="1"/>
      <c r="J65" s="1"/>
      <c r="K6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3"/>
  <sheetViews>
    <sheetView showGridLines="0" workbookViewId="0">
      <selection activeCell="E5" sqref="E5"/>
    </sheetView>
  </sheetViews>
  <sheetFormatPr defaultColWidth="11.42578125" defaultRowHeight="21" customHeight="1" x14ac:dyDescent="0.2"/>
  <cols>
    <col min="1" max="1" width="2.7109375" style="3" customWidth="1"/>
    <col min="2" max="2" width="30.28515625" style="3" bestFit="1" customWidth="1"/>
    <col min="3" max="3" width="75.7109375" style="3" bestFit="1" customWidth="1"/>
    <col min="4" max="4" width="9.42578125" style="3" customWidth="1"/>
    <col min="5" max="5" width="11.85546875" style="3" customWidth="1"/>
    <col min="6" max="6" width="83.28515625" style="4" bestFit="1" customWidth="1"/>
    <col min="7" max="16384" width="11.42578125" style="3"/>
  </cols>
  <sheetData>
    <row r="1" spans="2:6" ht="21" customHeight="1" x14ac:dyDescent="0.3">
      <c r="B1" s="6" t="s">
        <v>148</v>
      </c>
    </row>
    <row r="2" spans="2:6" ht="24.75" customHeight="1" x14ac:dyDescent="0.2">
      <c r="B2" s="5" t="s">
        <v>145</v>
      </c>
    </row>
    <row r="3" spans="2:6" ht="12.75" customHeight="1" x14ac:dyDescent="0.2">
      <c r="B3" s="5"/>
    </row>
    <row r="4" spans="2:6" ht="21" customHeight="1" thickBot="1" x14ac:dyDescent="0.25">
      <c r="B4" s="16" t="s">
        <v>3</v>
      </c>
      <c r="C4" s="16" t="s">
        <v>4</v>
      </c>
      <c r="D4" s="16" t="s">
        <v>5</v>
      </c>
      <c r="E4" s="16" t="s">
        <v>6</v>
      </c>
      <c r="F4" s="17" t="s">
        <v>143</v>
      </c>
    </row>
    <row r="5" spans="2:6" ht="21" customHeight="1" x14ac:dyDescent="0.2">
      <c r="B5" s="14" t="s">
        <v>7</v>
      </c>
      <c r="C5" s="14" t="s">
        <v>75</v>
      </c>
      <c r="D5" s="14">
        <v>58</v>
      </c>
      <c r="E5" s="14">
        <v>24</v>
      </c>
      <c r="F5" s="15"/>
    </row>
    <row r="6" spans="2:6" ht="21" customHeight="1" x14ac:dyDescent="0.2">
      <c r="B6" s="7" t="s">
        <v>15</v>
      </c>
      <c r="C6" s="7" t="s">
        <v>79</v>
      </c>
      <c r="D6" s="7">
        <v>49</v>
      </c>
      <c r="E6" s="7">
        <v>10</v>
      </c>
      <c r="F6" s="8"/>
    </row>
    <row r="7" spans="2:6" ht="21" customHeight="1" x14ac:dyDescent="0.2">
      <c r="B7" s="7" t="s">
        <v>26</v>
      </c>
      <c r="C7" s="7" t="s">
        <v>102</v>
      </c>
      <c r="D7" s="7">
        <v>10</v>
      </c>
      <c r="E7" s="7">
        <v>4</v>
      </c>
      <c r="F7" s="8"/>
    </row>
    <row r="8" spans="2:6" ht="21" customHeight="1" x14ac:dyDescent="0.2">
      <c r="B8" s="7" t="s">
        <v>50</v>
      </c>
      <c r="C8" s="7" t="s">
        <v>66</v>
      </c>
      <c r="D8" s="7">
        <v>83</v>
      </c>
      <c r="E8" s="7">
        <v>16</v>
      </c>
      <c r="F8" s="8"/>
    </row>
    <row r="9" spans="2:6" ht="21" customHeight="1" x14ac:dyDescent="0.2">
      <c r="B9" s="7" t="s">
        <v>50</v>
      </c>
      <c r="C9" s="7" t="s">
        <v>80</v>
      </c>
      <c r="D9" s="7">
        <v>46</v>
      </c>
      <c r="E9" s="7">
        <v>10</v>
      </c>
      <c r="F9" s="8"/>
    </row>
    <row r="10" spans="2:6" ht="21" customHeight="1" x14ac:dyDescent="0.2">
      <c r="B10" s="7" t="s">
        <v>7</v>
      </c>
      <c r="C10" s="7" t="s">
        <v>98</v>
      </c>
      <c r="D10" s="7">
        <v>13</v>
      </c>
      <c r="E10" s="7">
        <v>5</v>
      </c>
      <c r="F10" s="8"/>
    </row>
    <row r="11" spans="2:6" ht="21" customHeight="1" x14ac:dyDescent="0.2">
      <c r="B11" s="7" t="s">
        <v>50</v>
      </c>
      <c r="C11" s="7" t="s">
        <v>93</v>
      </c>
      <c r="D11" s="7">
        <v>19</v>
      </c>
      <c r="E11" s="7">
        <v>2</v>
      </c>
      <c r="F11" s="8"/>
    </row>
    <row r="12" spans="2:6" ht="21" customHeight="1" x14ac:dyDescent="0.2">
      <c r="B12" s="7" t="s">
        <v>26</v>
      </c>
      <c r="C12" s="7" t="s">
        <v>83</v>
      </c>
      <c r="D12" s="7">
        <v>37</v>
      </c>
      <c r="E12" s="7">
        <v>8</v>
      </c>
      <c r="F12" s="8"/>
    </row>
    <row r="13" spans="2:6" ht="21" customHeight="1" x14ac:dyDescent="0.2">
      <c r="B13" s="7" t="s">
        <v>50</v>
      </c>
      <c r="C13" s="7" t="s">
        <v>51</v>
      </c>
      <c r="D13" s="7">
        <v>121</v>
      </c>
      <c r="E13" s="7">
        <v>67</v>
      </c>
      <c r="F13" s="8"/>
    </row>
    <row r="14" spans="2:6" ht="21" customHeight="1" x14ac:dyDescent="0.2">
      <c r="B14" s="7" t="s">
        <v>26</v>
      </c>
      <c r="C14" s="7" t="s">
        <v>120</v>
      </c>
      <c r="D14" s="7">
        <v>3</v>
      </c>
      <c r="E14" s="7">
        <v>0</v>
      </c>
      <c r="F14" s="8"/>
    </row>
    <row r="15" spans="2:6" ht="21" customHeight="1" x14ac:dyDescent="0.2">
      <c r="B15" s="7" t="s">
        <v>26</v>
      </c>
      <c r="C15" s="7" t="s">
        <v>97</v>
      </c>
      <c r="D15" s="7">
        <v>13</v>
      </c>
      <c r="E15" s="7">
        <v>7</v>
      </c>
      <c r="F15" s="8"/>
    </row>
    <row r="16" spans="2:6" ht="21" customHeight="1" x14ac:dyDescent="0.2">
      <c r="B16" s="7" t="s">
        <v>11</v>
      </c>
      <c r="C16" s="7" t="s">
        <v>121</v>
      </c>
      <c r="D16" s="7">
        <v>3</v>
      </c>
      <c r="E16" s="7">
        <v>2</v>
      </c>
      <c r="F16" s="8"/>
    </row>
    <row r="17" spans="2:6" ht="21" customHeight="1" x14ac:dyDescent="0.2">
      <c r="B17" s="7" t="s">
        <v>55</v>
      </c>
      <c r="C17" s="7" t="s">
        <v>125</v>
      </c>
      <c r="D17" s="7">
        <v>2</v>
      </c>
      <c r="E17" s="7">
        <v>0</v>
      </c>
      <c r="F17" s="8"/>
    </row>
    <row r="18" spans="2:6" ht="21" customHeight="1" x14ac:dyDescent="0.2">
      <c r="B18" s="7" t="s">
        <v>11</v>
      </c>
      <c r="C18" s="7" t="s">
        <v>126</v>
      </c>
      <c r="D18" s="7">
        <v>2</v>
      </c>
      <c r="E18" s="7">
        <v>1</v>
      </c>
      <c r="F18" s="8"/>
    </row>
    <row r="19" spans="2:6" ht="21" customHeight="1" x14ac:dyDescent="0.2">
      <c r="B19" s="7" t="s">
        <v>7</v>
      </c>
      <c r="C19" s="7" t="s">
        <v>137</v>
      </c>
      <c r="D19" s="7">
        <v>1</v>
      </c>
      <c r="E19" s="7">
        <v>0</v>
      </c>
      <c r="F19" s="8"/>
    </row>
    <row r="20" spans="2:6" ht="21" customHeight="1" x14ac:dyDescent="0.2">
      <c r="B20" s="7" t="s">
        <v>50</v>
      </c>
      <c r="C20" s="7" t="s">
        <v>112</v>
      </c>
      <c r="D20" s="7">
        <v>5</v>
      </c>
      <c r="E20" s="7">
        <v>2</v>
      </c>
      <c r="F20" s="8"/>
    </row>
    <row r="21" spans="2:6" ht="21" customHeight="1" x14ac:dyDescent="0.2">
      <c r="B21" s="7" t="s">
        <v>50</v>
      </c>
      <c r="C21" s="7" t="s">
        <v>124</v>
      </c>
      <c r="D21" s="7">
        <v>2</v>
      </c>
      <c r="E21" s="7">
        <v>0</v>
      </c>
      <c r="F21" s="8"/>
    </row>
    <row r="22" spans="2:6" ht="21" customHeight="1" x14ac:dyDescent="0.2">
      <c r="B22" s="9" t="s">
        <v>55</v>
      </c>
      <c r="C22" s="9" t="s">
        <v>128</v>
      </c>
      <c r="D22" s="9">
        <v>2</v>
      </c>
      <c r="E22" s="9">
        <v>2</v>
      </c>
      <c r="F22" s="10"/>
    </row>
    <row r="23" spans="2:6" ht="21" customHeight="1" x14ac:dyDescent="0.2">
      <c r="B23" s="7" t="s">
        <v>11</v>
      </c>
      <c r="C23" s="7" t="s">
        <v>38</v>
      </c>
      <c r="D23" s="7">
        <v>182</v>
      </c>
      <c r="E23" s="7">
        <v>69</v>
      </c>
      <c r="F23" s="8"/>
    </row>
    <row r="24" spans="2:6" ht="21" customHeight="1" x14ac:dyDescent="0.2">
      <c r="B24" s="7" t="s">
        <v>26</v>
      </c>
      <c r="C24" s="7" t="s">
        <v>96</v>
      </c>
      <c r="D24" s="7">
        <v>14</v>
      </c>
      <c r="E24" s="7">
        <v>14</v>
      </c>
      <c r="F24" s="8"/>
    </row>
    <row r="25" spans="2:6" ht="21" customHeight="1" x14ac:dyDescent="0.2">
      <c r="B25" s="7" t="s">
        <v>21</v>
      </c>
      <c r="C25" s="7" t="s">
        <v>71</v>
      </c>
      <c r="D25" s="7">
        <v>72</v>
      </c>
      <c r="E25" s="7">
        <v>8</v>
      </c>
      <c r="F25" s="8"/>
    </row>
    <row r="26" spans="2:6" ht="21" customHeight="1" x14ac:dyDescent="0.2">
      <c r="B26" s="7" t="s">
        <v>26</v>
      </c>
      <c r="C26" s="7" t="s">
        <v>77</v>
      </c>
      <c r="D26" s="7">
        <v>55</v>
      </c>
      <c r="E26" s="7">
        <v>9</v>
      </c>
      <c r="F26" s="8"/>
    </row>
    <row r="27" spans="2:6" ht="21" customHeight="1" x14ac:dyDescent="0.2">
      <c r="B27" s="7" t="s">
        <v>7</v>
      </c>
      <c r="C27" s="7" t="s">
        <v>13</v>
      </c>
      <c r="D27" s="7">
        <v>442</v>
      </c>
      <c r="E27" s="7">
        <v>93</v>
      </c>
      <c r="F27" s="8"/>
    </row>
    <row r="28" spans="2:6" ht="21" customHeight="1" x14ac:dyDescent="0.2">
      <c r="B28" s="7" t="s">
        <v>7</v>
      </c>
      <c r="C28" s="7" t="s">
        <v>10</v>
      </c>
      <c r="D28" s="7">
        <v>485</v>
      </c>
      <c r="E28" s="7">
        <v>72</v>
      </c>
      <c r="F28" s="8"/>
    </row>
    <row r="29" spans="2:6" ht="21" customHeight="1" x14ac:dyDescent="0.2">
      <c r="B29" s="7" t="s">
        <v>7</v>
      </c>
      <c r="C29" s="7" t="s">
        <v>18</v>
      </c>
      <c r="D29" s="7">
        <v>400</v>
      </c>
      <c r="E29" s="7">
        <v>97</v>
      </c>
      <c r="F29" s="8"/>
    </row>
    <row r="30" spans="2:6" ht="21" customHeight="1" x14ac:dyDescent="0.2">
      <c r="B30" s="7" t="s">
        <v>15</v>
      </c>
      <c r="C30" s="7" t="s">
        <v>25</v>
      </c>
      <c r="D30" s="7">
        <v>286</v>
      </c>
      <c r="E30" s="7">
        <v>27</v>
      </c>
      <c r="F30" s="8"/>
    </row>
    <row r="31" spans="2:6" ht="21" customHeight="1" x14ac:dyDescent="0.2">
      <c r="B31" s="7" t="s">
        <v>11</v>
      </c>
      <c r="C31" s="7" t="s">
        <v>39</v>
      </c>
      <c r="D31" s="7">
        <v>181</v>
      </c>
      <c r="E31" s="7">
        <v>44</v>
      </c>
      <c r="F31" s="8"/>
    </row>
    <row r="32" spans="2:6" ht="21" customHeight="1" x14ac:dyDescent="0.2">
      <c r="B32" s="7" t="s">
        <v>21</v>
      </c>
      <c r="C32" s="7" t="s">
        <v>67</v>
      </c>
      <c r="D32" s="7">
        <v>81</v>
      </c>
      <c r="E32" s="7">
        <v>5</v>
      </c>
      <c r="F32" s="8"/>
    </row>
    <row r="33" spans="2:6" ht="21" customHeight="1" x14ac:dyDescent="0.2">
      <c r="B33" s="7" t="s">
        <v>26</v>
      </c>
      <c r="C33" s="7" t="s">
        <v>30</v>
      </c>
      <c r="D33" s="7">
        <v>242</v>
      </c>
      <c r="E33" s="7">
        <v>73</v>
      </c>
      <c r="F33" s="8"/>
    </row>
    <row r="34" spans="2:6" ht="21" customHeight="1" x14ac:dyDescent="0.2">
      <c r="B34" s="7" t="s">
        <v>15</v>
      </c>
      <c r="C34" s="7" t="s">
        <v>73</v>
      </c>
      <c r="D34" s="7">
        <v>63</v>
      </c>
      <c r="E34" s="7">
        <v>7</v>
      </c>
      <c r="F34" s="8"/>
    </row>
    <row r="35" spans="2:6" ht="21" customHeight="1" x14ac:dyDescent="0.2">
      <c r="B35" s="7" t="s">
        <v>15</v>
      </c>
      <c r="C35" s="7" t="s">
        <v>61</v>
      </c>
      <c r="D35" s="7">
        <v>102</v>
      </c>
      <c r="E35" s="7">
        <v>7</v>
      </c>
      <c r="F35" s="8"/>
    </row>
    <row r="36" spans="2:6" ht="21" customHeight="1" x14ac:dyDescent="0.2">
      <c r="B36" s="7" t="s">
        <v>11</v>
      </c>
      <c r="C36" s="7" t="s">
        <v>57</v>
      </c>
      <c r="D36" s="7">
        <v>112</v>
      </c>
      <c r="E36" s="7">
        <v>49</v>
      </c>
      <c r="F36" s="8"/>
    </row>
    <row r="37" spans="2:6" ht="21" customHeight="1" x14ac:dyDescent="0.2">
      <c r="B37" s="11" t="s">
        <v>11</v>
      </c>
      <c r="C37" s="11" t="s">
        <v>87</v>
      </c>
      <c r="D37" s="11">
        <v>27</v>
      </c>
      <c r="E37" s="11">
        <v>11</v>
      </c>
      <c r="F37" s="12" t="s">
        <v>57</v>
      </c>
    </row>
    <row r="38" spans="2:6" ht="21" customHeight="1" x14ac:dyDescent="0.2">
      <c r="B38" s="11" t="s">
        <v>11</v>
      </c>
      <c r="C38" s="11" t="s">
        <v>111</v>
      </c>
      <c r="D38" s="11">
        <v>5</v>
      </c>
      <c r="E38" s="11">
        <v>5</v>
      </c>
      <c r="F38" s="13" t="s">
        <v>65</v>
      </c>
    </row>
    <row r="39" spans="2:6" ht="21" customHeight="1" x14ac:dyDescent="0.2">
      <c r="B39" s="7" t="s">
        <v>11</v>
      </c>
      <c r="C39" s="7" t="s">
        <v>46</v>
      </c>
      <c r="D39" s="7">
        <v>147</v>
      </c>
      <c r="E39" s="7">
        <v>10</v>
      </c>
      <c r="F39" s="8"/>
    </row>
    <row r="40" spans="2:6" ht="21" customHeight="1" x14ac:dyDescent="0.2">
      <c r="B40" s="7" t="s">
        <v>11</v>
      </c>
      <c r="C40" s="7" t="s">
        <v>41</v>
      </c>
      <c r="D40" s="7">
        <v>176</v>
      </c>
      <c r="E40" s="7">
        <v>53</v>
      </c>
      <c r="F40" s="8"/>
    </row>
    <row r="41" spans="2:6" ht="21" customHeight="1" x14ac:dyDescent="0.2">
      <c r="B41" s="7" t="s">
        <v>11</v>
      </c>
      <c r="C41" s="7" t="s">
        <v>43</v>
      </c>
      <c r="D41" s="7">
        <v>171</v>
      </c>
      <c r="E41" s="7">
        <v>101</v>
      </c>
      <c r="F41" s="8"/>
    </row>
    <row r="42" spans="2:6" ht="21" customHeight="1" x14ac:dyDescent="0.2">
      <c r="B42" s="7" t="s">
        <v>11</v>
      </c>
      <c r="C42" s="7" t="s">
        <v>54</v>
      </c>
      <c r="D42" s="7">
        <v>110</v>
      </c>
      <c r="E42" s="7">
        <v>4</v>
      </c>
      <c r="F42" s="8"/>
    </row>
    <row r="43" spans="2:6" ht="21" customHeight="1" x14ac:dyDescent="0.2">
      <c r="B43" s="7" t="s">
        <v>11</v>
      </c>
      <c r="C43" s="7" t="s">
        <v>58</v>
      </c>
      <c r="D43" s="7">
        <v>106</v>
      </c>
      <c r="E43" s="7">
        <v>31</v>
      </c>
      <c r="F43" s="8"/>
    </row>
    <row r="44" spans="2:6" ht="21" customHeight="1" x14ac:dyDescent="0.2">
      <c r="B44" s="7" t="s">
        <v>15</v>
      </c>
      <c r="C44" s="7" t="s">
        <v>52</v>
      </c>
      <c r="D44" s="7">
        <v>112</v>
      </c>
      <c r="E44" s="7">
        <v>9</v>
      </c>
      <c r="F44" s="8"/>
    </row>
    <row r="45" spans="2:6" ht="21" customHeight="1" x14ac:dyDescent="0.2">
      <c r="B45" s="7" t="s">
        <v>26</v>
      </c>
      <c r="C45" s="7" t="s">
        <v>72</v>
      </c>
      <c r="D45" s="7">
        <v>71</v>
      </c>
      <c r="E45" s="7">
        <v>11</v>
      </c>
      <c r="F45" s="8"/>
    </row>
    <row r="46" spans="2:6" ht="21" customHeight="1" x14ac:dyDescent="0.2">
      <c r="B46" s="7" t="s">
        <v>26</v>
      </c>
      <c r="C46" s="7" t="s">
        <v>36</v>
      </c>
      <c r="D46" s="7">
        <v>212</v>
      </c>
      <c r="E46" s="7">
        <v>97</v>
      </c>
      <c r="F46" s="8"/>
    </row>
    <row r="47" spans="2:6" ht="21" customHeight="1" x14ac:dyDescent="0.2">
      <c r="B47" s="7" t="s">
        <v>26</v>
      </c>
      <c r="C47" s="7" t="s">
        <v>60</v>
      </c>
      <c r="D47" s="7">
        <v>104</v>
      </c>
      <c r="E47" s="7">
        <v>12</v>
      </c>
      <c r="F47" s="8"/>
    </row>
    <row r="48" spans="2:6" ht="21" customHeight="1" x14ac:dyDescent="0.2">
      <c r="B48" s="7" t="s">
        <v>26</v>
      </c>
      <c r="C48" s="7" t="s">
        <v>68</v>
      </c>
      <c r="D48" s="7">
        <v>79</v>
      </c>
      <c r="E48" s="7">
        <v>9</v>
      </c>
      <c r="F48" s="8"/>
    </row>
    <row r="49" spans="2:6" ht="21" customHeight="1" x14ac:dyDescent="0.2">
      <c r="B49" s="7" t="s">
        <v>26</v>
      </c>
      <c r="C49" s="7" t="s">
        <v>32</v>
      </c>
      <c r="D49" s="7">
        <v>223</v>
      </c>
      <c r="E49" s="7">
        <v>44</v>
      </c>
      <c r="F49" s="8"/>
    </row>
    <row r="50" spans="2:6" ht="21" customHeight="1" x14ac:dyDescent="0.2">
      <c r="B50" s="7" t="s">
        <v>7</v>
      </c>
      <c r="C50" s="7" t="s">
        <v>8</v>
      </c>
      <c r="D50" s="7">
        <v>665</v>
      </c>
      <c r="E50" s="7">
        <v>96</v>
      </c>
      <c r="F50" s="8"/>
    </row>
    <row r="51" spans="2:6" ht="21" customHeight="1" x14ac:dyDescent="0.2">
      <c r="B51" s="7" t="s">
        <v>7</v>
      </c>
      <c r="C51" s="7" t="s">
        <v>34</v>
      </c>
      <c r="D51" s="7">
        <v>214</v>
      </c>
      <c r="E51" s="7">
        <v>65</v>
      </c>
      <c r="F51" s="8"/>
    </row>
    <row r="52" spans="2:6" ht="21" customHeight="1" x14ac:dyDescent="0.2">
      <c r="B52" s="7" t="s">
        <v>11</v>
      </c>
      <c r="C52" s="7" t="s">
        <v>17</v>
      </c>
      <c r="D52" s="7">
        <v>402</v>
      </c>
      <c r="E52" s="7">
        <v>118</v>
      </c>
      <c r="F52" s="8"/>
    </row>
    <row r="53" spans="2:6" ht="21" customHeight="1" x14ac:dyDescent="0.2">
      <c r="B53" s="7" t="s">
        <v>7</v>
      </c>
      <c r="C53" s="7" t="s">
        <v>59</v>
      </c>
      <c r="D53" s="7">
        <v>105</v>
      </c>
      <c r="E53" s="7">
        <v>10</v>
      </c>
      <c r="F53" s="8"/>
    </row>
    <row r="54" spans="2:6" ht="21" customHeight="1" x14ac:dyDescent="0.2">
      <c r="B54" s="7" t="s">
        <v>7</v>
      </c>
      <c r="C54" s="7" t="s">
        <v>37</v>
      </c>
      <c r="D54" s="7">
        <v>202</v>
      </c>
      <c r="E54" s="7">
        <v>21</v>
      </c>
      <c r="F54" s="8"/>
    </row>
    <row r="55" spans="2:6" ht="21" customHeight="1" x14ac:dyDescent="0.2">
      <c r="B55" s="7" t="s">
        <v>15</v>
      </c>
      <c r="C55" s="7" t="s">
        <v>33</v>
      </c>
      <c r="D55" s="7">
        <v>218</v>
      </c>
      <c r="E55" s="7">
        <v>33</v>
      </c>
      <c r="F55" s="8"/>
    </row>
    <row r="56" spans="2:6" ht="21" customHeight="1" x14ac:dyDescent="0.2">
      <c r="B56" s="7" t="s">
        <v>15</v>
      </c>
      <c r="C56" s="7" t="s">
        <v>19</v>
      </c>
      <c r="D56" s="7">
        <v>393</v>
      </c>
      <c r="E56" s="7">
        <v>57</v>
      </c>
      <c r="F56" s="8"/>
    </row>
    <row r="57" spans="2:6" ht="21" customHeight="1" x14ac:dyDescent="0.2">
      <c r="B57" s="7" t="s">
        <v>21</v>
      </c>
      <c r="C57" s="7" t="s">
        <v>78</v>
      </c>
      <c r="D57" s="7">
        <v>52</v>
      </c>
      <c r="E57" s="7">
        <v>16</v>
      </c>
      <c r="F57" s="8"/>
    </row>
    <row r="58" spans="2:6" ht="21" customHeight="1" x14ac:dyDescent="0.2">
      <c r="B58" s="7" t="s">
        <v>11</v>
      </c>
      <c r="C58" s="7" t="s">
        <v>88</v>
      </c>
      <c r="D58" s="7">
        <v>24</v>
      </c>
      <c r="E58" s="7">
        <v>15</v>
      </c>
      <c r="F58" s="8"/>
    </row>
    <row r="59" spans="2:6" ht="21" customHeight="1" x14ac:dyDescent="0.2">
      <c r="B59" s="7" t="s">
        <v>15</v>
      </c>
      <c r="C59" s="7" t="s">
        <v>110</v>
      </c>
      <c r="D59" s="7">
        <v>5</v>
      </c>
      <c r="E59" s="7">
        <v>4</v>
      </c>
      <c r="F59" s="8"/>
    </row>
    <row r="60" spans="2:6" ht="21" customHeight="1" x14ac:dyDescent="0.2">
      <c r="B60" s="7" t="s">
        <v>11</v>
      </c>
      <c r="C60" s="7" t="s">
        <v>14</v>
      </c>
      <c r="D60" s="7">
        <v>409</v>
      </c>
      <c r="E60" s="7">
        <v>183</v>
      </c>
      <c r="F60" s="8"/>
    </row>
    <row r="61" spans="2:6" ht="21" customHeight="1" x14ac:dyDescent="0.2">
      <c r="B61" s="7" t="s">
        <v>11</v>
      </c>
      <c r="C61" s="7" t="s">
        <v>40</v>
      </c>
      <c r="D61" s="7">
        <v>177</v>
      </c>
      <c r="E61" s="7">
        <v>86</v>
      </c>
      <c r="F61" s="8"/>
    </row>
    <row r="62" spans="2:6" ht="21" customHeight="1" x14ac:dyDescent="0.2">
      <c r="B62" s="7" t="s">
        <v>15</v>
      </c>
      <c r="C62" s="7" t="s">
        <v>63</v>
      </c>
      <c r="D62" s="7">
        <v>97</v>
      </c>
      <c r="E62" s="7">
        <v>11</v>
      </c>
      <c r="F62" s="8"/>
    </row>
    <row r="63" spans="2:6" ht="21" customHeight="1" x14ac:dyDescent="0.2">
      <c r="B63" s="7" t="s">
        <v>11</v>
      </c>
      <c r="C63" s="7" t="s">
        <v>64</v>
      </c>
      <c r="D63" s="7">
        <v>86</v>
      </c>
      <c r="E63" s="7">
        <v>40</v>
      </c>
      <c r="F63" s="8"/>
    </row>
    <row r="64" spans="2:6" ht="21" customHeight="1" x14ac:dyDescent="0.2">
      <c r="B64" s="7" t="s">
        <v>26</v>
      </c>
      <c r="C64" s="7" t="s">
        <v>48</v>
      </c>
      <c r="D64" s="7">
        <v>139</v>
      </c>
      <c r="E64" s="7">
        <v>28</v>
      </c>
      <c r="F64" s="8"/>
    </row>
    <row r="65" spans="2:6" ht="21" customHeight="1" x14ac:dyDescent="0.2">
      <c r="B65" s="7" t="s">
        <v>15</v>
      </c>
      <c r="C65" s="7" t="s">
        <v>20</v>
      </c>
      <c r="D65" s="7">
        <v>391</v>
      </c>
      <c r="E65" s="7">
        <v>157</v>
      </c>
      <c r="F65" s="8"/>
    </row>
    <row r="66" spans="2:6" ht="21" customHeight="1" x14ac:dyDescent="0.2">
      <c r="B66" s="7" t="s">
        <v>11</v>
      </c>
      <c r="C66" s="7" t="s">
        <v>12</v>
      </c>
      <c r="D66" s="7">
        <v>461</v>
      </c>
      <c r="E66" s="7">
        <v>145</v>
      </c>
      <c r="F66" s="8"/>
    </row>
    <row r="67" spans="2:6" ht="21" customHeight="1" x14ac:dyDescent="0.2">
      <c r="B67" s="7" t="s">
        <v>15</v>
      </c>
      <c r="C67" s="7" t="s">
        <v>16</v>
      </c>
      <c r="D67" s="7">
        <v>408</v>
      </c>
      <c r="E67" s="7">
        <v>169</v>
      </c>
      <c r="F67" s="8"/>
    </row>
    <row r="68" spans="2:6" ht="21" customHeight="1" x14ac:dyDescent="0.2">
      <c r="B68" s="7" t="s">
        <v>11</v>
      </c>
      <c r="C68" s="7" t="s">
        <v>47</v>
      </c>
      <c r="D68" s="7">
        <v>144</v>
      </c>
      <c r="E68" s="7">
        <v>84</v>
      </c>
      <c r="F68" s="8"/>
    </row>
    <row r="69" spans="2:6" ht="21" customHeight="1" x14ac:dyDescent="0.2">
      <c r="B69" s="7" t="s">
        <v>15</v>
      </c>
      <c r="C69" s="7" t="s">
        <v>49</v>
      </c>
      <c r="D69" s="7">
        <v>133</v>
      </c>
      <c r="E69" s="7">
        <v>31</v>
      </c>
      <c r="F69" s="8"/>
    </row>
    <row r="70" spans="2:6" ht="21" customHeight="1" x14ac:dyDescent="0.2">
      <c r="B70" s="7" t="s">
        <v>11</v>
      </c>
      <c r="C70" s="7" t="s">
        <v>65</v>
      </c>
      <c r="D70" s="7">
        <v>83</v>
      </c>
      <c r="E70" s="7">
        <v>46</v>
      </c>
      <c r="F70" s="8"/>
    </row>
    <row r="71" spans="2:6" ht="21" customHeight="1" x14ac:dyDescent="0.2">
      <c r="B71" s="7" t="s">
        <v>7</v>
      </c>
      <c r="C71" s="7" t="s">
        <v>9</v>
      </c>
      <c r="D71" s="7">
        <v>580</v>
      </c>
      <c r="E71" s="7">
        <v>70</v>
      </c>
      <c r="F71" s="8"/>
    </row>
    <row r="72" spans="2:6" ht="21" customHeight="1" x14ac:dyDescent="0.2">
      <c r="B72" s="7" t="s">
        <v>15</v>
      </c>
      <c r="C72" s="7" t="s">
        <v>23</v>
      </c>
      <c r="D72" s="7">
        <v>348</v>
      </c>
      <c r="E72" s="7">
        <v>29</v>
      </c>
      <c r="F72" s="8"/>
    </row>
    <row r="73" spans="2:6" ht="21" customHeight="1" x14ac:dyDescent="0.2">
      <c r="B73" s="7" t="s">
        <v>11</v>
      </c>
      <c r="C73" s="7" t="s">
        <v>28</v>
      </c>
      <c r="D73" s="7">
        <v>253</v>
      </c>
      <c r="E73" s="7">
        <v>131</v>
      </c>
      <c r="F73" s="8"/>
    </row>
    <row r="74" spans="2:6" ht="21" customHeight="1" x14ac:dyDescent="0.2">
      <c r="B74" s="7" t="s">
        <v>21</v>
      </c>
      <c r="C74" s="7" t="s">
        <v>62</v>
      </c>
      <c r="D74" s="7">
        <v>98</v>
      </c>
      <c r="E74" s="7">
        <v>8</v>
      </c>
      <c r="F74" s="8"/>
    </row>
    <row r="75" spans="2:6" ht="21" customHeight="1" x14ac:dyDescent="0.2">
      <c r="B75" s="11" t="s">
        <v>26</v>
      </c>
      <c r="C75" s="11" t="s">
        <v>27</v>
      </c>
      <c r="D75" s="11">
        <v>254</v>
      </c>
      <c r="E75" s="11">
        <v>184</v>
      </c>
      <c r="F75" s="13" t="s">
        <v>42</v>
      </c>
    </row>
    <row r="76" spans="2:6" ht="21" customHeight="1" x14ac:dyDescent="0.2">
      <c r="B76" s="7" t="s">
        <v>26</v>
      </c>
      <c r="C76" s="7" t="s">
        <v>42</v>
      </c>
      <c r="D76" s="7">
        <v>175</v>
      </c>
      <c r="E76" s="7">
        <v>102</v>
      </c>
      <c r="F76" s="8"/>
    </row>
    <row r="77" spans="2:6" ht="21" customHeight="1" x14ac:dyDescent="0.2">
      <c r="B77" s="7" t="s">
        <v>11</v>
      </c>
      <c r="C77" s="7" t="s">
        <v>70</v>
      </c>
      <c r="D77" s="7">
        <v>75</v>
      </c>
      <c r="E77" s="7">
        <v>22</v>
      </c>
      <c r="F77" s="8"/>
    </row>
    <row r="78" spans="2:6" ht="21" customHeight="1" x14ac:dyDescent="0.2">
      <c r="B78" s="11" t="s">
        <v>11</v>
      </c>
      <c r="C78" s="11" t="s">
        <v>53</v>
      </c>
      <c r="D78" s="11">
        <v>111</v>
      </c>
      <c r="E78" s="11">
        <v>7</v>
      </c>
      <c r="F78" s="13" t="s">
        <v>69</v>
      </c>
    </row>
    <row r="79" spans="2:6" ht="21" customHeight="1" x14ac:dyDescent="0.2">
      <c r="B79" s="7" t="s">
        <v>11</v>
      </c>
      <c r="C79" s="7" t="s">
        <v>45</v>
      </c>
      <c r="D79" s="7">
        <v>154</v>
      </c>
      <c r="E79" s="7">
        <v>39</v>
      </c>
      <c r="F79" s="8"/>
    </row>
    <row r="80" spans="2:6" ht="21" customHeight="1" x14ac:dyDescent="0.2">
      <c r="B80" s="7" t="s">
        <v>11</v>
      </c>
      <c r="C80" s="7" t="s">
        <v>69</v>
      </c>
      <c r="D80" s="7">
        <v>76</v>
      </c>
      <c r="E80" s="7">
        <v>11</v>
      </c>
      <c r="F80" s="8"/>
    </row>
    <row r="81" spans="2:6" ht="21" customHeight="1" x14ac:dyDescent="0.2">
      <c r="B81" s="7" t="s">
        <v>21</v>
      </c>
      <c r="C81" s="7" t="s">
        <v>86</v>
      </c>
      <c r="D81" s="7">
        <v>29</v>
      </c>
      <c r="E81" s="7">
        <v>10</v>
      </c>
      <c r="F81" s="8"/>
    </row>
    <row r="82" spans="2:6" ht="21" customHeight="1" x14ac:dyDescent="0.2">
      <c r="B82" s="7" t="s">
        <v>21</v>
      </c>
      <c r="C82" s="7" t="s">
        <v>35</v>
      </c>
      <c r="D82" s="7">
        <v>213</v>
      </c>
      <c r="E82" s="7">
        <v>44</v>
      </c>
      <c r="F82" s="8"/>
    </row>
    <row r="83" spans="2:6" ht="21" customHeight="1" x14ac:dyDescent="0.2">
      <c r="B83" s="11" t="s">
        <v>21</v>
      </c>
      <c r="C83" s="11" t="s">
        <v>22</v>
      </c>
      <c r="D83" s="11">
        <v>365</v>
      </c>
      <c r="E83" s="11">
        <v>78</v>
      </c>
      <c r="F83" s="13" t="s">
        <v>74</v>
      </c>
    </row>
    <row r="84" spans="2:6" ht="21" customHeight="1" x14ac:dyDescent="0.2">
      <c r="B84" s="7" t="s">
        <v>21</v>
      </c>
      <c r="C84" s="7" t="s">
        <v>74</v>
      </c>
      <c r="D84" s="7">
        <v>59</v>
      </c>
      <c r="E84" s="7">
        <v>28</v>
      </c>
      <c r="F84" s="8"/>
    </row>
    <row r="85" spans="2:6" ht="21" customHeight="1" x14ac:dyDescent="0.2">
      <c r="B85" s="7" t="s">
        <v>26</v>
      </c>
      <c r="C85" s="7" t="s">
        <v>29</v>
      </c>
      <c r="D85" s="7">
        <v>248</v>
      </c>
      <c r="E85" s="7">
        <v>29</v>
      </c>
      <c r="F85" s="8"/>
    </row>
    <row r="86" spans="2:6" ht="21" customHeight="1" x14ac:dyDescent="0.2">
      <c r="B86" s="7" t="s">
        <v>15</v>
      </c>
      <c r="C86" s="7" t="s">
        <v>82</v>
      </c>
      <c r="D86" s="7">
        <v>38</v>
      </c>
      <c r="E86" s="7">
        <v>12</v>
      </c>
      <c r="F86" s="8"/>
    </row>
    <row r="87" spans="2:6" ht="21" customHeight="1" x14ac:dyDescent="0.2">
      <c r="B87" s="7" t="s">
        <v>55</v>
      </c>
      <c r="C87" s="7" t="s">
        <v>90</v>
      </c>
      <c r="D87" s="7">
        <v>23</v>
      </c>
      <c r="E87" s="7">
        <v>6</v>
      </c>
      <c r="F87" s="8"/>
    </row>
    <row r="88" spans="2:6" ht="21" customHeight="1" x14ac:dyDescent="0.2">
      <c r="B88" s="7" t="s">
        <v>55</v>
      </c>
      <c r="C88" s="7" t="s">
        <v>116</v>
      </c>
      <c r="D88" s="7">
        <v>4</v>
      </c>
      <c r="E88" s="7">
        <v>3</v>
      </c>
      <c r="F88" s="8"/>
    </row>
    <row r="89" spans="2:6" ht="21" customHeight="1" x14ac:dyDescent="0.2">
      <c r="B89" s="7" t="s">
        <v>15</v>
      </c>
      <c r="C89" s="7" t="s">
        <v>119</v>
      </c>
      <c r="D89" s="7">
        <v>3</v>
      </c>
      <c r="E89" s="7">
        <v>3</v>
      </c>
      <c r="F89" s="8"/>
    </row>
    <row r="90" spans="2:6" ht="21" customHeight="1" x14ac:dyDescent="0.2">
      <c r="B90" s="7" t="s">
        <v>50</v>
      </c>
      <c r="C90" s="7" t="s">
        <v>76</v>
      </c>
      <c r="D90" s="7">
        <v>58</v>
      </c>
      <c r="E90" s="7">
        <v>19</v>
      </c>
      <c r="F90" s="8"/>
    </row>
    <row r="91" spans="2:6" ht="21" customHeight="1" x14ac:dyDescent="0.2">
      <c r="B91" s="7" t="s">
        <v>50</v>
      </c>
      <c r="C91" s="7" t="s">
        <v>103</v>
      </c>
      <c r="D91" s="7">
        <v>8</v>
      </c>
      <c r="E91" s="7">
        <v>0</v>
      </c>
      <c r="F91" s="8"/>
    </row>
    <row r="92" spans="2:6" ht="21" customHeight="1" x14ac:dyDescent="0.2">
      <c r="B92" s="7" t="s">
        <v>15</v>
      </c>
      <c r="C92" s="7" t="s">
        <v>109</v>
      </c>
      <c r="D92" s="7">
        <v>5</v>
      </c>
      <c r="E92" s="7">
        <v>0</v>
      </c>
      <c r="F92" s="8"/>
    </row>
    <row r="93" spans="2:6" ht="21" customHeight="1" x14ac:dyDescent="0.2">
      <c r="B93" s="7" t="s">
        <v>7</v>
      </c>
      <c r="C93" s="7" t="s">
        <v>92</v>
      </c>
      <c r="D93" s="7">
        <v>19</v>
      </c>
      <c r="E93" s="7">
        <v>4</v>
      </c>
      <c r="F93" s="8"/>
    </row>
    <row r="94" spans="2:6" ht="21" customHeight="1" x14ac:dyDescent="0.2">
      <c r="B94" s="7" t="s">
        <v>50</v>
      </c>
      <c r="C94" s="7" t="s">
        <v>99</v>
      </c>
      <c r="D94" s="7">
        <v>11</v>
      </c>
      <c r="E94" s="7">
        <v>4</v>
      </c>
      <c r="F94" s="8"/>
    </row>
    <row r="95" spans="2:6" ht="21" customHeight="1" x14ac:dyDescent="0.2">
      <c r="B95" s="7" t="s">
        <v>7</v>
      </c>
      <c r="C95" s="7" t="s">
        <v>31</v>
      </c>
      <c r="D95" s="7">
        <v>226</v>
      </c>
      <c r="E95" s="7">
        <v>61</v>
      </c>
      <c r="F95" s="8"/>
    </row>
    <row r="96" spans="2:6" ht="21" customHeight="1" x14ac:dyDescent="0.2">
      <c r="B96" s="7" t="s">
        <v>7</v>
      </c>
      <c r="C96" s="7" t="s">
        <v>24</v>
      </c>
      <c r="D96" s="7">
        <v>342</v>
      </c>
      <c r="E96" s="7">
        <v>68</v>
      </c>
      <c r="F96" s="8"/>
    </row>
    <row r="97" spans="2:6" ht="21" customHeight="1" x14ac:dyDescent="0.2">
      <c r="B97" s="7" t="s">
        <v>11</v>
      </c>
      <c r="C97" s="7" t="s">
        <v>136</v>
      </c>
      <c r="D97" s="7">
        <v>1</v>
      </c>
      <c r="E97" s="7">
        <v>0</v>
      </c>
      <c r="F97" s="8"/>
    </row>
    <row r="98" spans="2:6" ht="21" customHeight="1" x14ac:dyDescent="0.2">
      <c r="B98" s="7" t="s">
        <v>50</v>
      </c>
      <c r="C98" s="7" t="s">
        <v>91</v>
      </c>
      <c r="D98" s="7">
        <v>22</v>
      </c>
      <c r="E98" s="7">
        <v>6</v>
      </c>
      <c r="F98" s="8"/>
    </row>
    <row r="99" spans="2:6" ht="21" customHeight="1" x14ac:dyDescent="0.2">
      <c r="B99" s="7" t="s">
        <v>50</v>
      </c>
      <c r="C99" s="7" t="s">
        <v>135</v>
      </c>
      <c r="D99" s="7">
        <v>1</v>
      </c>
      <c r="E99" s="7">
        <v>0</v>
      </c>
      <c r="F99" s="8"/>
    </row>
    <row r="100" spans="2:6" ht="21" customHeight="1" x14ac:dyDescent="0.2">
      <c r="B100" s="7" t="s">
        <v>11</v>
      </c>
      <c r="C100" s="7" t="s">
        <v>81</v>
      </c>
      <c r="D100" s="7">
        <v>46</v>
      </c>
      <c r="E100" s="7">
        <v>21</v>
      </c>
      <c r="F100" s="8"/>
    </row>
    <row r="101" spans="2:6" ht="21" customHeight="1" x14ac:dyDescent="0.2">
      <c r="B101" s="7" t="s">
        <v>11</v>
      </c>
      <c r="C101" s="7" t="s">
        <v>142</v>
      </c>
      <c r="D101" s="7">
        <v>1</v>
      </c>
      <c r="E101" s="7">
        <v>1</v>
      </c>
      <c r="F101" s="8"/>
    </row>
    <row r="102" spans="2:6" ht="21" customHeight="1" x14ac:dyDescent="0.2">
      <c r="B102" s="7" t="s">
        <v>15</v>
      </c>
      <c r="C102" s="7" t="s">
        <v>44</v>
      </c>
      <c r="D102" s="7">
        <v>168</v>
      </c>
      <c r="E102" s="7">
        <v>57</v>
      </c>
      <c r="F102" s="8"/>
    </row>
    <row r="103" spans="2:6" ht="21" customHeight="1" x14ac:dyDescent="0.2">
      <c r="B103" s="7" t="s">
        <v>50</v>
      </c>
      <c r="C103" s="7" t="s">
        <v>133</v>
      </c>
      <c r="D103" s="7">
        <v>1</v>
      </c>
      <c r="E103" s="7">
        <v>0</v>
      </c>
      <c r="F103" s="8"/>
    </row>
    <row r="104" spans="2:6" ht="21" customHeight="1" x14ac:dyDescent="0.2">
      <c r="B104" s="7" t="s">
        <v>55</v>
      </c>
      <c r="C104" s="7" t="s">
        <v>139</v>
      </c>
      <c r="D104" s="7">
        <v>1</v>
      </c>
      <c r="E104" s="7">
        <v>0</v>
      </c>
      <c r="F104" s="8"/>
    </row>
    <row r="105" spans="2:6" ht="21" customHeight="1" x14ac:dyDescent="0.2">
      <c r="B105" s="7" t="s">
        <v>50</v>
      </c>
      <c r="C105" s="7" t="s">
        <v>127</v>
      </c>
      <c r="D105" s="7">
        <v>2</v>
      </c>
      <c r="E105" s="7">
        <v>2</v>
      </c>
      <c r="F105" s="8"/>
    </row>
    <row r="106" spans="2:6" ht="21" customHeight="1" x14ac:dyDescent="0.2">
      <c r="B106" s="7" t="s">
        <v>50</v>
      </c>
      <c r="C106" s="7" t="s">
        <v>118</v>
      </c>
      <c r="D106" s="7">
        <v>4</v>
      </c>
      <c r="E106" s="7">
        <v>3</v>
      </c>
      <c r="F106" s="8"/>
    </row>
    <row r="107" spans="2:6" ht="21" customHeight="1" x14ac:dyDescent="0.2">
      <c r="B107" s="7" t="s">
        <v>55</v>
      </c>
      <c r="C107" s="7" t="s">
        <v>108</v>
      </c>
      <c r="D107" s="7">
        <v>6</v>
      </c>
      <c r="E107" s="7">
        <v>6</v>
      </c>
      <c r="F107" s="8"/>
    </row>
    <row r="108" spans="2:6" ht="21" customHeight="1" x14ac:dyDescent="0.2">
      <c r="B108" s="7" t="s">
        <v>50</v>
      </c>
      <c r="C108" s="7" t="s">
        <v>122</v>
      </c>
      <c r="D108" s="7">
        <v>2</v>
      </c>
      <c r="E108" s="7">
        <v>0</v>
      </c>
      <c r="F108" s="8"/>
    </row>
    <row r="109" spans="2:6" ht="21" customHeight="1" x14ac:dyDescent="0.2">
      <c r="B109" s="7" t="s">
        <v>55</v>
      </c>
      <c r="C109" s="7" t="s">
        <v>113</v>
      </c>
      <c r="D109" s="7">
        <v>5</v>
      </c>
      <c r="E109" s="7">
        <v>2</v>
      </c>
      <c r="F109" s="8"/>
    </row>
    <row r="110" spans="2:6" ht="21" customHeight="1" x14ac:dyDescent="0.2">
      <c r="B110" s="7" t="s">
        <v>50</v>
      </c>
      <c r="C110" s="7" t="s">
        <v>84</v>
      </c>
      <c r="D110" s="7">
        <v>34</v>
      </c>
      <c r="E110" s="7">
        <v>3</v>
      </c>
      <c r="F110" s="8"/>
    </row>
    <row r="111" spans="2:6" ht="21" customHeight="1" x14ac:dyDescent="0.2">
      <c r="B111" s="7" t="s">
        <v>50</v>
      </c>
      <c r="C111" s="7" t="s">
        <v>129</v>
      </c>
      <c r="D111" s="7">
        <v>1</v>
      </c>
      <c r="E111" s="7">
        <v>0</v>
      </c>
      <c r="F111" s="8"/>
    </row>
    <row r="112" spans="2:6" ht="21" customHeight="1" x14ac:dyDescent="0.2">
      <c r="B112" s="7" t="s">
        <v>50</v>
      </c>
      <c r="C112" s="7" t="s">
        <v>115</v>
      </c>
      <c r="D112" s="7">
        <v>4</v>
      </c>
      <c r="E112" s="7">
        <v>0</v>
      </c>
      <c r="F112" s="8"/>
    </row>
    <row r="113" spans="2:6" ht="21" customHeight="1" x14ac:dyDescent="0.2">
      <c r="B113" s="7" t="s">
        <v>50</v>
      </c>
      <c r="C113" s="7" t="s">
        <v>105</v>
      </c>
      <c r="D113" s="7">
        <v>7</v>
      </c>
      <c r="E113" s="7">
        <v>0</v>
      </c>
      <c r="F113" s="8"/>
    </row>
    <row r="114" spans="2:6" ht="21" customHeight="1" x14ac:dyDescent="0.2">
      <c r="B114" s="7" t="s">
        <v>50</v>
      </c>
      <c r="C114" s="7" t="s">
        <v>130</v>
      </c>
      <c r="D114" s="7">
        <v>1</v>
      </c>
      <c r="E114" s="7">
        <v>0</v>
      </c>
      <c r="F114" s="8"/>
    </row>
    <row r="115" spans="2:6" ht="21" customHeight="1" x14ac:dyDescent="0.2">
      <c r="B115" s="11" t="s">
        <v>15</v>
      </c>
      <c r="C115" s="11" t="s">
        <v>89</v>
      </c>
      <c r="D115" s="11">
        <v>23</v>
      </c>
      <c r="E115" s="11">
        <v>0</v>
      </c>
      <c r="F115" s="12" t="s">
        <v>144</v>
      </c>
    </row>
    <row r="116" spans="2:6" ht="21" customHeight="1" x14ac:dyDescent="0.2">
      <c r="B116" s="7" t="s">
        <v>50</v>
      </c>
      <c r="C116" s="7" t="s">
        <v>131</v>
      </c>
      <c r="D116" s="7">
        <v>1</v>
      </c>
      <c r="E116" s="7">
        <v>0</v>
      </c>
      <c r="F116" s="8"/>
    </row>
    <row r="117" spans="2:6" ht="21" customHeight="1" x14ac:dyDescent="0.2">
      <c r="B117" s="7" t="s">
        <v>15</v>
      </c>
      <c r="C117" s="7" t="s">
        <v>140</v>
      </c>
      <c r="D117" s="7">
        <v>1</v>
      </c>
      <c r="E117" s="7">
        <v>0</v>
      </c>
      <c r="F117" s="8"/>
    </row>
    <row r="118" spans="2:6" ht="21" customHeight="1" x14ac:dyDescent="0.2">
      <c r="B118" s="7" t="s">
        <v>7</v>
      </c>
      <c r="C118" s="7" t="s">
        <v>100</v>
      </c>
      <c r="D118" s="7">
        <v>10</v>
      </c>
      <c r="E118" s="7">
        <v>6</v>
      </c>
      <c r="F118" s="8"/>
    </row>
    <row r="119" spans="2:6" ht="21" customHeight="1" x14ac:dyDescent="0.2">
      <c r="B119" s="7" t="s">
        <v>55</v>
      </c>
      <c r="C119" s="7" t="s">
        <v>123</v>
      </c>
      <c r="D119" s="7">
        <v>2</v>
      </c>
      <c r="E119" s="7">
        <v>2</v>
      </c>
      <c r="F119" s="8"/>
    </row>
    <row r="120" spans="2:6" ht="21" customHeight="1" x14ac:dyDescent="0.2">
      <c r="B120" s="7" t="s">
        <v>55</v>
      </c>
      <c r="C120" s="7" t="s">
        <v>132</v>
      </c>
      <c r="D120" s="7">
        <v>1</v>
      </c>
      <c r="E120" s="7">
        <v>0</v>
      </c>
      <c r="F120" s="8"/>
    </row>
    <row r="121" spans="2:6" ht="21" customHeight="1" x14ac:dyDescent="0.2">
      <c r="B121" s="7" t="s">
        <v>7</v>
      </c>
      <c r="C121" s="7" t="s">
        <v>95</v>
      </c>
      <c r="D121" s="7">
        <v>14</v>
      </c>
      <c r="E121" s="7">
        <v>6</v>
      </c>
      <c r="F121" s="8"/>
    </row>
    <row r="122" spans="2:6" ht="21" customHeight="1" x14ac:dyDescent="0.2">
      <c r="B122" s="7" t="s">
        <v>7</v>
      </c>
      <c r="C122" s="7" t="s">
        <v>85</v>
      </c>
      <c r="D122" s="7">
        <v>32</v>
      </c>
      <c r="E122" s="7">
        <v>18</v>
      </c>
      <c r="F122" s="8"/>
    </row>
    <row r="123" spans="2:6" ht="21" customHeight="1" x14ac:dyDescent="0.2">
      <c r="B123" s="7" t="s">
        <v>7</v>
      </c>
      <c r="C123" s="7" t="s">
        <v>138</v>
      </c>
      <c r="D123" s="7">
        <v>1</v>
      </c>
      <c r="E123" s="7">
        <v>0</v>
      </c>
      <c r="F123" s="8"/>
    </row>
    <row r="124" spans="2:6" ht="21" customHeight="1" x14ac:dyDescent="0.2">
      <c r="B124" s="7" t="s">
        <v>11</v>
      </c>
      <c r="C124" s="7" t="s">
        <v>107</v>
      </c>
      <c r="D124" s="7">
        <v>6</v>
      </c>
      <c r="E124" s="7">
        <v>0</v>
      </c>
      <c r="F124" s="8"/>
    </row>
    <row r="125" spans="2:6" ht="21" customHeight="1" x14ac:dyDescent="0.2">
      <c r="B125" s="7" t="s">
        <v>55</v>
      </c>
      <c r="C125" s="7" t="s">
        <v>94</v>
      </c>
      <c r="D125" s="7">
        <v>17</v>
      </c>
      <c r="E125" s="7">
        <v>9</v>
      </c>
      <c r="F125" s="8"/>
    </row>
    <row r="126" spans="2:6" ht="21" customHeight="1" x14ac:dyDescent="0.2">
      <c r="B126" s="7" t="s">
        <v>7</v>
      </c>
      <c r="C126" s="7" t="s">
        <v>104</v>
      </c>
      <c r="D126" s="7">
        <v>7</v>
      </c>
      <c r="E126" s="7">
        <v>0</v>
      </c>
      <c r="F126" s="8"/>
    </row>
    <row r="127" spans="2:6" ht="21" customHeight="1" x14ac:dyDescent="0.2">
      <c r="B127" s="7" t="s">
        <v>15</v>
      </c>
      <c r="C127" s="7" t="s">
        <v>134</v>
      </c>
      <c r="D127" s="7">
        <v>1</v>
      </c>
      <c r="E127" s="7">
        <v>0</v>
      </c>
      <c r="F127" s="8"/>
    </row>
    <row r="128" spans="2:6" ht="21" customHeight="1" x14ac:dyDescent="0.2">
      <c r="B128" s="7" t="s">
        <v>55</v>
      </c>
      <c r="C128" s="7" t="s">
        <v>114</v>
      </c>
      <c r="D128" s="7">
        <v>5</v>
      </c>
      <c r="E128" s="7">
        <v>4</v>
      </c>
      <c r="F128" s="8"/>
    </row>
    <row r="129" spans="2:6" ht="21" customHeight="1" x14ac:dyDescent="0.2">
      <c r="B129" s="7" t="s">
        <v>15</v>
      </c>
      <c r="C129" s="7" t="s">
        <v>117</v>
      </c>
      <c r="D129" s="7">
        <v>4</v>
      </c>
      <c r="E129" s="7">
        <v>0</v>
      </c>
      <c r="F129" s="8"/>
    </row>
    <row r="130" spans="2:6" ht="21" customHeight="1" x14ac:dyDescent="0.2">
      <c r="B130" s="7" t="s">
        <v>55</v>
      </c>
      <c r="C130" s="7" t="s">
        <v>56</v>
      </c>
      <c r="D130" s="7">
        <v>109</v>
      </c>
      <c r="E130" s="7">
        <v>17</v>
      </c>
      <c r="F130" s="8"/>
    </row>
    <row r="131" spans="2:6" ht="21" customHeight="1" x14ac:dyDescent="0.2">
      <c r="B131" s="7" t="s">
        <v>7</v>
      </c>
      <c r="C131" s="7" t="s">
        <v>141</v>
      </c>
      <c r="D131" s="7">
        <v>1</v>
      </c>
      <c r="E131" s="7">
        <v>0</v>
      </c>
      <c r="F131" s="8"/>
    </row>
    <row r="132" spans="2:6" ht="21" customHeight="1" x14ac:dyDescent="0.2">
      <c r="B132" s="7" t="s">
        <v>7</v>
      </c>
      <c r="C132" s="7" t="s">
        <v>106</v>
      </c>
      <c r="D132" s="7">
        <v>7</v>
      </c>
      <c r="E132" s="7">
        <v>4</v>
      </c>
      <c r="F132" s="8"/>
    </row>
    <row r="133" spans="2:6" ht="21" customHeight="1" x14ac:dyDescent="0.2">
      <c r="B133" s="7" t="s">
        <v>55</v>
      </c>
      <c r="C133" s="7" t="s">
        <v>101</v>
      </c>
      <c r="D133" s="7">
        <v>10</v>
      </c>
      <c r="E133" s="7">
        <v>0</v>
      </c>
      <c r="F133" s="8"/>
    </row>
  </sheetData>
  <sortState ref="B2:E131">
    <sortCondition ref="C2:C13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F161"/>
  <sheetViews>
    <sheetView showGridLines="0" topLeftCell="A16" zoomScaleNormal="100" workbookViewId="0">
      <selection activeCell="I35" sqref="I35"/>
    </sheetView>
  </sheetViews>
  <sheetFormatPr defaultColWidth="11.42578125" defaultRowHeight="21" customHeight="1" x14ac:dyDescent="0.2"/>
  <cols>
    <col min="1" max="1" width="2.7109375" style="3" customWidth="1"/>
    <col min="2" max="2" width="31.28515625" style="3" customWidth="1"/>
    <col min="3" max="3" width="72.5703125" style="3" customWidth="1"/>
    <col min="4" max="5" width="9.42578125" style="39" customWidth="1"/>
    <col min="6" max="6" width="11.85546875" style="39" customWidth="1"/>
    <col min="7" max="16384" width="11.42578125" style="3"/>
  </cols>
  <sheetData>
    <row r="1" spans="2:6" ht="21" customHeight="1" x14ac:dyDescent="0.3">
      <c r="B1" s="27" t="s">
        <v>148</v>
      </c>
      <c r="C1" s="28"/>
      <c r="D1" s="32"/>
      <c r="E1" s="32"/>
      <c r="F1" s="32"/>
    </row>
    <row r="2" spans="2:6" ht="21" customHeight="1" x14ac:dyDescent="0.2">
      <c r="B2" s="26" t="s">
        <v>145</v>
      </c>
      <c r="C2" s="28"/>
      <c r="D2" s="32"/>
      <c r="E2" s="32"/>
      <c r="F2" s="32"/>
    </row>
    <row r="3" spans="2:6" ht="21" customHeight="1" x14ac:dyDescent="0.2">
      <c r="B3" s="29"/>
      <c r="C3" s="30"/>
      <c r="D3" s="33"/>
      <c r="E3" s="33"/>
      <c r="F3" s="33"/>
    </row>
    <row r="4" spans="2:6" s="31" customFormat="1" ht="21" customHeight="1" x14ac:dyDescent="0.25">
      <c r="B4" s="55" t="s">
        <v>155</v>
      </c>
      <c r="C4" s="56"/>
      <c r="D4" s="56"/>
      <c r="E4" s="56"/>
      <c r="F4" s="56"/>
    </row>
    <row r="5" spans="2:6" ht="21" customHeight="1" thickBot="1" x14ac:dyDescent="0.25">
      <c r="B5" s="16" t="s">
        <v>3</v>
      </c>
      <c r="C5" s="16" t="s">
        <v>4</v>
      </c>
      <c r="D5" s="16" t="s">
        <v>5</v>
      </c>
      <c r="E5" s="16" t="s">
        <v>6</v>
      </c>
      <c r="F5" s="40" t="s">
        <v>143</v>
      </c>
    </row>
    <row r="6" spans="2:6" ht="21" customHeight="1" x14ac:dyDescent="0.2">
      <c r="B6" s="42" t="s">
        <v>55</v>
      </c>
      <c r="C6" s="42" t="s">
        <v>90</v>
      </c>
      <c r="D6" s="43">
        <v>23</v>
      </c>
      <c r="E6" s="43">
        <v>6</v>
      </c>
      <c r="F6" s="43" t="s">
        <v>154</v>
      </c>
    </row>
    <row r="7" spans="2:6" ht="24.75" customHeight="1" x14ac:dyDescent="0.2">
      <c r="B7" s="7" t="s">
        <v>50</v>
      </c>
      <c r="C7" s="7" t="s">
        <v>130</v>
      </c>
      <c r="D7" s="36">
        <v>1</v>
      </c>
      <c r="E7" s="36">
        <v>0</v>
      </c>
      <c r="F7" s="36" t="s">
        <v>154</v>
      </c>
    </row>
    <row r="8" spans="2:6" s="30" customFormat="1" ht="21" customHeight="1" x14ac:dyDescent="0.2">
      <c r="B8" s="44" t="s">
        <v>50</v>
      </c>
      <c r="C8" s="44" t="s">
        <v>131</v>
      </c>
      <c r="D8" s="45">
        <v>1</v>
      </c>
      <c r="E8" s="45">
        <v>0</v>
      </c>
      <c r="F8" s="45" t="s">
        <v>154</v>
      </c>
    </row>
    <row r="9" spans="2:6" ht="21" customHeight="1" x14ac:dyDescent="0.2">
      <c r="B9" s="7" t="s">
        <v>55</v>
      </c>
      <c r="C9" s="7" t="s">
        <v>56</v>
      </c>
      <c r="D9" s="36">
        <v>109</v>
      </c>
      <c r="E9" s="36">
        <v>17</v>
      </c>
      <c r="F9" s="36" t="s">
        <v>154</v>
      </c>
    </row>
    <row r="10" spans="2:6" ht="21" customHeight="1" x14ac:dyDescent="0.2">
      <c r="B10" s="7" t="s">
        <v>55</v>
      </c>
      <c r="C10" s="7" t="s">
        <v>101</v>
      </c>
      <c r="D10" s="36">
        <v>10</v>
      </c>
      <c r="E10" s="36">
        <v>0</v>
      </c>
      <c r="F10" s="36" t="s">
        <v>154</v>
      </c>
    </row>
    <row r="11" spans="2:6" ht="21" customHeight="1" x14ac:dyDescent="0.2">
      <c r="B11" s="25"/>
      <c r="C11" s="25"/>
      <c r="D11" s="41">
        <f>SUBTOTAL(9,D6:D10)</f>
        <v>144</v>
      </c>
      <c r="E11" s="41">
        <f>SUBTOTAL(9,E6:E10)</f>
        <v>23</v>
      </c>
      <c r="F11" s="34" t="s">
        <v>154</v>
      </c>
    </row>
    <row r="12" spans="2:6" ht="21" customHeight="1" x14ac:dyDescent="0.2">
      <c r="B12" s="25"/>
      <c r="C12" s="25"/>
      <c r="D12" s="41"/>
      <c r="E12" s="41"/>
      <c r="F12" s="34"/>
    </row>
    <row r="13" spans="2:6" ht="21" customHeight="1" x14ac:dyDescent="0.2">
      <c r="B13" s="25"/>
      <c r="C13" s="25"/>
      <c r="D13" s="34"/>
      <c r="E13" s="34"/>
      <c r="F13" s="34"/>
    </row>
    <row r="14" spans="2:6" ht="21" customHeight="1" x14ac:dyDescent="0.2">
      <c r="B14" s="24" t="s">
        <v>150</v>
      </c>
      <c r="C14" s="24"/>
      <c r="D14" s="24"/>
      <c r="E14" s="24"/>
      <c r="F14" s="24" t="s">
        <v>158</v>
      </c>
    </row>
    <row r="15" spans="2:6" ht="21" customHeight="1" thickBot="1" x14ac:dyDescent="0.25">
      <c r="B15" s="16" t="s">
        <v>3</v>
      </c>
      <c r="C15" s="16" t="s">
        <v>4</v>
      </c>
      <c r="D15" s="16" t="s">
        <v>5</v>
      </c>
      <c r="E15" s="16" t="s">
        <v>6</v>
      </c>
      <c r="F15" s="40" t="s">
        <v>143</v>
      </c>
    </row>
    <row r="16" spans="2:6" ht="21" customHeight="1" x14ac:dyDescent="0.2">
      <c r="B16" s="42" t="s">
        <v>7</v>
      </c>
      <c r="C16" s="42" t="s">
        <v>75</v>
      </c>
      <c r="D16" s="43">
        <v>58</v>
      </c>
      <c r="E16" s="43">
        <v>24</v>
      </c>
      <c r="F16" s="43" t="s">
        <v>158</v>
      </c>
    </row>
    <row r="17" spans="2:6" ht="21" customHeight="1" x14ac:dyDescent="0.2">
      <c r="B17" s="7" t="s">
        <v>50</v>
      </c>
      <c r="C17" s="7" t="s">
        <v>66</v>
      </c>
      <c r="D17" s="36">
        <v>83</v>
      </c>
      <c r="E17" s="36">
        <v>16</v>
      </c>
      <c r="F17" s="36" t="s">
        <v>158</v>
      </c>
    </row>
    <row r="18" spans="2:6" ht="21" customHeight="1" x14ac:dyDescent="0.2">
      <c r="B18" s="14" t="s">
        <v>50</v>
      </c>
      <c r="C18" s="14" t="s">
        <v>80</v>
      </c>
      <c r="D18" s="35">
        <v>46</v>
      </c>
      <c r="E18" s="35">
        <v>10</v>
      </c>
      <c r="F18" s="35" t="s">
        <v>158</v>
      </c>
    </row>
    <row r="19" spans="2:6" ht="21" customHeight="1" x14ac:dyDescent="0.2">
      <c r="B19" s="7" t="s">
        <v>7</v>
      </c>
      <c r="C19" s="7" t="s">
        <v>98</v>
      </c>
      <c r="D19" s="36">
        <v>13</v>
      </c>
      <c r="E19" s="36">
        <v>5</v>
      </c>
      <c r="F19" s="36" t="s">
        <v>158</v>
      </c>
    </row>
    <row r="20" spans="2:6" ht="21" customHeight="1" x14ac:dyDescent="0.2">
      <c r="B20" s="7" t="s">
        <v>7</v>
      </c>
      <c r="C20" s="7" t="s">
        <v>137</v>
      </c>
      <c r="D20" s="36">
        <v>1</v>
      </c>
      <c r="E20" s="36">
        <v>0</v>
      </c>
      <c r="F20" s="36" t="s">
        <v>158</v>
      </c>
    </row>
    <row r="21" spans="2:6" ht="21" customHeight="1" x14ac:dyDescent="0.2">
      <c r="B21" s="7" t="s">
        <v>7</v>
      </c>
      <c r="C21" s="7" t="s">
        <v>13</v>
      </c>
      <c r="D21" s="36">
        <v>442</v>
      </c>
      <c r="E21" s="36">
        <v>93</v>
      </c>
      <c r="F21" s="36" t="s">
        <v>158</v>
      </c>
    </row>
    <row r="22" spans="2:6" ht="21" customHeight="1" x14ac:dyDescent="0.2">
      <c r="B22" s="7" t="s">
        <v>7</v>
      </c>
      <c r="C22" s="7" t="s">
        <v>10</v>
      </c>
      <c r="D22" s="36">
        <v>485</v>
      </c>
      <c r="E22" s="36">
        <v>72</v>
      </c>
      <c r="F22" s="36" t="s">
        <v>158</v>
      </c>
    </row>
    <row r="23" spans="2:6" ht="21" customHeight="1" x14ac:dyDescent="0.2">
      <c r="B23" s="7" t="s">
        <v>7</v>
      </c>
      <c r="C23" s="7" t="s">
        <v>18</v>
      </c>
      <c r="D23" s="36">
        <v>400</v>
      </c>
      <c r="E23" s="36">
        <v>97</v>
      </c>
      <c r="F23" s="36" t="s">
        <v>158</v>
      </c>
    </row>
    <row r="24" spans="2:6" ht="21" customHeight="1" x14ac:dyDescent="0.2">
      <c r="B24" s="7" t="s">
        <v>7</v>
      </c>
      <c r="C24" s="7" t="s">
        <v>8</v>
      </c>
      <c r="D24" s="36">
        <v>665</v>
      </c>
      <c r="E24" s="36">
        <v>96</v>
      </c>
      <c r="F24" s="36" t="s">
        <v>158</v>
      </c>
    </row>
    <row r="25" spans="2:6" ht="21" customHeight="1" x14ac:dyDescent="0.2">
      <c r="B25" s="7" t="s">
        <v>7</v>
      </c>
      <c r="C25" s="7" t="s">
        <v>34</v>
      </c>
      <c r="D25" s="36">
        <v>214</v>
      </c>
      <c r="E25" s="36">
        <v>65</v>
      </c>
      <c r="F25" s="36" t="s">
        <v>158</v>
      </c>
    </row>
    <row r="26" spans="2:6" ht="21" customHeight="1" x14ac:dyDescent="0.2">
      <c r="B26" s="7" t="s">
        <v>7</v>
      </c>
      <c r="C26" s="7" t="s">
        <v>59</v>
      </c>
      <c r="D26" s="36">
        <v>105</v>
      </c>
      <c r="E26" s="36">
        <v>10</v>
      </c>
      <c r="F26" s="36" t="s">
        <v>158</v>
      </c>
    </row>
    <row r="27" spans="2:6" ht="21" customHeight="1" x14ac:dyDescent="0.2">
      <c r="B27" s="7" t="s">
        <v>7</v>
      </c>
      <c r="C27" s="7" t="s">
        <v>37</v>
      </c>
      <c r="D27" s="36">
        <v>202</v>
      </c>
      <c r="E27" s="36">
        <v>21</v>
      </c>
      <c r="F27" s="36" t="s">
        <v>158</v>
      </c>
    </row>
    <row r="28" spans="2:6" ht="21" customHeight="1" x14ac:dyDescent="0.2">
      <c r="B28" s="7" t="s">
        <v>7</v>
      </c>
      <c r="C28" s="7" t="s">
        <v>9</v>
      </c>
      <c r="D28" s="36">
        <v>580</v>
      </c>
      <c r="E28" s="36">
        <v>70</v>
      </c>
      <c r="F28" s="36" t="s">
        <v>158</v>
      </c>
    </row>
    <row r="29" spans="2:6" ht="21" customHeight="1" x14ac:dyDescent="0.2">
      <c r="B29" s="7" t="s">
        <v>7</v>
      </c>
      <c r="C29" s="7" t="s">
        <v>92</v>
      </c>
      <c r="D29" s="36">
        <v>19</v>
      </c>
      <c r="E29" s="36">
        <v>4</v>
      </c>
      <c r="F29" s="36" t="s">
        <v>158</v>
      </c>
    </row>
    <row r="30" spans="2:6" ht="21" customHeight="1" x14ac:dyDescent="0.2">
      <c r="B30" s="7" t="s">
        <v>7</v>
      </c>
      <c r="C30" s="7" t="s">
        <v>31</v>
      </c>
      <c r="D30" s="36">
        <v>226</v>
      </c>
      <c r="E30" s="36">
        <v>61</v>
      </c>
      <c r="F30" s="36" t="s">
        <v>158</v>
      </c>
    </row>
    <row r="31" spans="2:6" ht="21" customHeight="1" x14ac:dyDescent="0.2">
      <c r="B31" s="7" t="s">
        <v>7</v>
      </c>
      <c r="C31" s="7" t="s">
        <v>24</v>
      </c>
      <c r="D31" s="36">
        <v>342</v>
      </c>
      <c r="E31" s="36">
        <v>68</v>
      </c>
      <c r="F31" s="36" t="s">
        <v>158</v>
      </c>
    </row>
    <row r="32" spans="2:6" ht="21" customHeight="1" x14ac:dyDescent="0.2">
      <c r="B32" s="7" t="s">
        <v>50</v>
      </c>
      <c r="C32" s="7" t="s">
        <v>91</v>
      </c>
      <c r="D32" s="36">
        <v>22</v>
      </c>
      <c r="E32" s="36">
        <v>6</v>
      </c>
      <c r="F32" s="36" t="s">
        <v>158</v>
      </c>
    </row>
    <row r="33" spans="2:6" ht="21" customHeight="1" x14ac:dyDescent="0.2">
      <c r="B33" s="7" t="s">
        <v>50</v>
      </c>
      <c r="C33" s="7" t="s">
        <v>135</v>
      </c>
      <c r="D33" s="36">
        <v>1</v>
      </c>
      <c r="E33" s="36">
        <v>0</v>
      </c>
      <c r="F33" s="36" t="s">
        <v>158</v>
      </c>
    </row>
    <row r="34" spans="2:6" ht="21" customHeight="1" x14ac:dyDescent="0.2">
      <c r="B34" s="7" t="s">
        <v>50</v>
      </c>
      <c r="C34" s="7" t="s">
        <v>133</v>
      </c>
      <c r="D34" s="36">
        <v>1</v>
      </c>
      <c r="E34" s="36">
        <v>0</v>
      </c>
      <c r="F34" s="36" t="s">
        <v>158</v>
      </c>
    </row>
    <row r="35" spans="2:6" ht="21" customHeight="1" x14ac:dyDescent="0.2">
      <c r="B35" s="7" t="s">
        <v>55</v>
      </c>
      <c r="C35" s="7" t="s">
        <v>113</v>
      </c>
      <c r="D35" s="36">
        <v>5</v>
      </c>
      <c r="E35" s="36">
        <v>2</v>
      </c>
      <c r="F35" s="36" t="s">
        <v>158</v>
      </c>
    </row>
    <row r="36" spans="2:6" ht="21" customHeight="1" x14ac:dyDescent="0.2">
      <c r="B36" s="7" t="s">
        <v>50</v>
      </c>
      <c r="C36" s="7" t="s">
        <v>129</v>
      </c>
      <c r="D36" s="36">
        <v>1</v>
      </c>
      <c r="E36" s="36">
        <v>0</v>
      </c>
      <c r="F36" s="36" t="s">
        <v>158</v>
      </c>
    </row>
    <row r="37" spans="2:6" ht="21" customHeight="1" x14ac:dyDescent="0.2">
      <c r="B37" s="7" t="s">
        <v>50</v>
      </c>
      <c r="C37" s="7" t="s">
        <v>105</v>
      </c>
      <c r="D37" s="36">
        <v>7</v>
      </c>
      <c r="E37" s="36">
        <v>0</v>
      </c>
      <c r="F37" s="36" t="s">
        <v>158</v>
      </c>
    </row>
    <row r="38" spans="2:6" ht="21" customHeight="1" x14ac:dyDescent="0.2">
      <c r="B38" s="7" t="s">
        <v>7</v>
      </c>
      <c r="C38" s="7" t="s">
        <v>100</v>
      </c>
      <c r="D38" s="36">
        <v>10</v>
      </c>
      <c r="E38" s="36">
        <v>6</v>
      </c>
      <c r="F38" s="36" t="s">
        <v>158</v>
      </c>
    </row>
    <row r="39" spans="2:6" ht="21" customHeight="1" x14ac:dyDescent="0.2">
      <c r="B39" s="7" t="s">
        <v>55</v>
      </c>
      <c r="C39" s="7" t="s">
        <v>123</v>
      </c>
      <c r="D39" s="36">
        <v>2</v>
      </c>
      <c r="E39" s="36">
        <v>2</v>
      </c>
      <c r="F39" s="36" t="s">
        <v>158</v>
      </c>
    </row>
    <row r="40" spans="2:6" ht="21" customHeight="1" x14ac:dyDescent="0.2">
      <c r="B40" s="7" t="s">
        <v>7</v>
      </c>
      <c r="C40" s="7" t="s">
        <v>95</v>
      </c>
      <c r="D40" s="36">
        <v>14</v>
      </c>
      <c r="E40" s="36">
        <v>6</v>
      </c>
      <c r="F40" s="36" t="s">
        <v>158</v>
      </c>
    </row>
    <row r="41" spans="2:6" ht="21" customHeight="1" x14ac:dyDescent="0.2">
      <c r="B41" s="7" t="s">
        <v>7</v>
      </c>
      <c r="C41" s="7" t="s">
        <v>85</v>
      </c>
      <c r="D41" s="36">
        <v>32</v>
      </c>
      <c r="E41" s="36">
        <v>18</v>
      </c>
      <c r="F41" s="36" t="s">
        <v>158</v>
      </c>
    </row>
    <row r="42" spans="2:6" ht="21" customHeight="1" x14ac:dyDescent="0.2">
      <c r="B42" s="7" t="s">
        <v>7</v>
      </c>
      <c r="C42" s="7" t="s">
        <v>138</v>
      </c>
      <c r="D42" s="36">
        <v>1</v>
      </c>
      <c r="E42" s="36">
        <v>0</v>
      </c>
      <c r="F42" s="36" t="s">
        <v>158</v>
      </c>
    </row>
    <row r="43" spans="2:6" ht="21" customHeight="1" x14ac:dyDescent="0.2">
      <c r="B43" s="7" t="s">
        <v>7</v>
      </c>
      <c r="C43" s="7" t="s">
        <v>104</v>
      </c>
      <c r="D43" s="36">
        <v>7</v>
      </c>
      <c r="E43" s="36">
        <v>0</v>
      </c>
      <c r="F43" s="36" t="s">
        <v>158</v>
      </c>
    </row>
    <row r="44" spans="2:6" ht="21" customHeight="1" x14ac:dyDescent="0.2">
      <c r="B44" s="7" t="s">
        <v>7</v>
      </c>
      <c r="C44" s="7" t="s">
        <v>141</v>
      </c>
      <c r="D44" s="36">
        <v>1</v>
      </c>
      <c r="E44" s="36">
        <v>0</v>
      </c>
      <c r="F44" s="36" t="s">
        <v>158</v>
      </c>
    </row>
    <row r="45" spans="2:6" ht="21" customHeight="1" x14ac:dyDescent="0.2">
      <c r="B45" s="7" t="s">
        <v>7</v>
      </c>
      <c r="C45" s="7" t="s">
        <v>106</v>
      </c>
      <c r="D45" s="36">
        <v>7</v>
      </c>
      <c r="E45" s="36">
        <v>4</v>
      </c>
      <c r="F45" s="36" t="s">
        <v>158</v>
      </c>
    </row>
    <row r="46" spans="2:6" ht="21" customHeight="1" x14ac:dyDescent="0.2">
      <c r="B46" s="46"/>
      <c r="C46" s="46"/>
      <c r="D46" s="49">
        <f>SUBTOTAL(9,D16:D45)</f>
        <v>3992</v>
      </c>
      <c r="E46" s="49">
        <f>SUBTOTAL(9,E16:E45)</f>
        <v>756</v>
      </c>
      <c r="F46" s="47" t="s">
        <v>158</v>
      </c>
    </row>
    <row r="47" spans="2:6" ht="21" customHeight="1" x14ac:dyDescent="0.2">
      <c r="B47" s="25"/>
      <c r="C47" s="25"/>
      <c r="D47" s="41"/>
      <c r="E47" s="41"/>
      <c r="F47" s="34"/>
    </row>
    <row r="48" spans="2:6" ht="21" customHeight="1" x14ac:dyDescent="0.2">
      <c r="B48" s="25"/>
      <c r="C48" s="25"/>
      <c r="D48" s="34"/>
      <c r="E48" s="34"/>
      <c r="F48" s="34"/>
    </row>
    <row r="49" spans="2:6" ht="21" customHeight="1" x14ac:dyDescent="0.2">
      <c r="B49" s="48" t="s">
        <v>153</v>
      </c>
      <c r="C49" s="48"/>
      <c r="D49" s="48"/>
      <c r="E49" s="48"/>
      <c r="F49" s="48" t="s">
        <v>160</v>
      </c>
    </row>
    <row r="50" spans="2:6" ht="21" customHeight="1" thickBot="1" x14ac:dyDescent="0.25">
      <c r="B50" s="16" t="s">
        <v>3</v>
      </c>
      <c r="C50" s="16" t="s">
        <v>4</v>
      </c>
      <c r="D50" s="16" t="s">
        <v>5</v>
      </c>
      <c r="E50" s="16" t="s">
        <v>6</v>
      </c>
      <c r="F50" s="40" t="s">
        <v>143</v>
      </c>
    </row>
    <row r="51" spans="2:6" ht="21" customHeight="1" x14ac:dyDescent="0.2">
      <c r="B51" s="7" t="s">
        <v>50</v>
      </c>
      <c r="C51" s="7" t="s">
        <v>93</v>
      </c>
      <c r="D51" s="36">
        <v>19</v>
      </c>
      <c r="E51" s="36">
        <v>2</v>
      </c>
      <c r="F51" s="36" t="s">
        <v>160</v>
      </c>
    </row>
    <row r="52" spans="2:6" ht="21" customHeight="1" x14ac:dyDescent="0.2">
      <c r="B52" s="7" t="s">
        <v>50</v>
      </c>
      <c r="C52" s="7" t="s">
        <v>112</v>
      </c>
      <c r="D52" s="36">
        <v>5</v>
      </c>
      <c r="E52" s="36">
        <v>2</v>
      </c>
      <c r="F52" s="36" t="s">
        <v>160</v>
      </c>
    </row>
    <row r="53" spans="2:6" ht="21" customHeight="1" x14ac:dyDescent="0.2">
      <c r="B53" s="7" t="s">
        <v>50</v>
      </c>
      <c r="C53" s="7" t="s">
        <v>124</v>
      </c>
      <c r="D53" s="36">
        <v>2</v>
      </c>
      <c r="E53" s="36">
        <v>0</v>
      </c>
      <c r="F53" s="36" t="s">
        <v>160</v>
      </c>
    </row>
    <row r="54" spans="2:6" ht="21" customHeight="1" x14ac:dyDescent="0.2">
      <c r="B54" s="7" t="s">
        <v>21</v>
      </c>
      <c r="C54" s="7" t="s">
        <v>71</v>
      </c>
      <c r="D54" s="36">
        <v>72</v>
      </c>
      <c r="E54" s="36">
        <v>8</v>
      </c>
      <c r="F54" s="36" t="s">
        <v>160</v>
      </c>
    </row>
    <row r="55" spans="2:6" ht="21" customHeight="1" x14ac:dyDescent="0.2">
      <c r="B55" s="7" t="s">
        <v>21</v>
      </c>
      <c r="C55" s="7" t="s">
        <v>67</v>
      </c>
      <c r="D55" s="36">
        <v>81</v>
      </c>
      <c r="E55" s="36">
        <v>5</v>
      </c>
      <c r="F55" s="36" t="s">
        <v>160</v>
      </c>
    </row>
    <row r="56" spans="2:6" ht="21" customHeight="1" x14ac:dyDescent="0.2">
      <c r="B56" s="7" t="s">
        <v>21</v>
      </c>
      <c r="C56" s="7" t="s">
        <v>78</v>
      </c>
      <c r="D56" s="36">
        <v>52</v>
      </c>
      <c r="E56" s="36">
        <v>16</v>
      </c>
      <c r="F56" s="36" t="s">
        <v>160</v>
      </c>
    </row>
    <row r="57" spans="2:6" ht="21" customHeight="1" x14ac:dyDescent="0.2">
      <c r="B57" s="7" t="s">
        <v>21</v>
      </c>
      <c r="C57" s="7" t="s">
        <v>62</v>
      </c>
      <c r="D57" s="36">
        <v>98</v>
      </c>
      <c r="E57" s="36">
        <v>8</v>
      </c>
      <c r="F57" s="36" t="s">
        <v>160</v>
      </c>
    </row>
    <row r="58" spans="2:6" ht="21" customHeight="1" x14ac:dyDescent="0.2">
      <c r="B58" s="7" t="s">
        <v>21</v>
      </c>
      <c r="C58" s="7" t="s">
        <v>86</v>
      </c>
      <c r="D58" s="36">
        <v>29</v>
      </c>
      <c r="E58" s="36">
        <v>10</v>
      </c>
      <c r="F58" s="36" t="s">
        <v>160</v>
      </c>
    </row>
    <row r="59" spans="2:6" ht="21" customHeight="1" x14ac:dyDescent="0.2">
      <c r="B59" s="7" t="s">
        <v>21</v>
      </c>
      <c r="C59" s="7" t="s">
        <v>35</v>
      </c>
      <c r="D59" s="36">
        <v>213</v>
      </c>
      <c r="E59" s="36">
        <v>44</v>
      </c>
      <c r="F59" s="36" t="s">
        <v>160</v>
      </c>
    </row>
    <row r="60" spans="2:6" ht="21" customHeight="1" x14ac:dyDescent="0.2">
      <c r="B60" s="11" t="s">
        <v>21</v>
      </c>
      <c r="C60" s="11" t="s">
        <v>22</v>
      </c>
      <c r="D60" s="37">
        <v>365</v>
      </c>
      <c r="E60" s="37">
        <v>78</v>
      </c>
      <c r="F60" s="36" t="s">
        <v>160</v>
      </c>
    </row>
    <row r="61" spans="2:6" ht="21" customHeight="1" x14ac:dyDescent="0.2">
      <c r="B61" s="7" t="s">
        <v>21</v>
      </c>
      <c r="C61" s="7" t="s">
        <v>74</v>
      </c>
      <c r="D61" s="36">
        <v>59</v>
      </c>
      <c r="E61" s="36">
        <v>28</v>
      </c>
      <c r="F61" s="36" t="s">
        <v>160</v>
      </c>
    </row>
    <row r="62" spans="2:6" ht="21" customHeight="1" x14ac:dyDescent="0.2">
      <c r="B62" s="7" t="s">
        <v>50</v>
      </c>
      <c r="C62" s="7" t="s">
        <v>99</v>
      </c>
      <c r="D62" s="36">
        <v>11</v>
      </c>
      <c r="E62" s="36">
        <v>4</v>
      </c>
      <c r="F62" s="36" t="s">
        <v>160</v>
      </c>
    </row>
    <row r="63" spans="2:6" ht="21" customHeight="1" x14ac:dyDescent="0.2">
      <c r="B63" s="46"/>
      <c r="C63" s="46"/>
      <c r="D63" s="49">
        <f>SUBTOTAL(9,D51:D62)</f>
        <v>1006</v>
      </c>
      <c r="E63" s="49">
        <f>SUBTOTAL(9,E51:E62)</f>
        <v>205</v>
      </c>
      <c r="F63" s="47"/>
    </row>
    <row r="64" spans="2:6" ht="21" customHeight="1" x14ac:dyDescent="0.2">
      <c r="B64" s="25"/>
      <c r="C64" s="25"/>
      <c r="D64" s="41"/>
      <c r="E64" s="41"/>
      <c r="F64" s="34"/>
    </row>
    <row r="65" spans="2:6" ht="21" customHeight="1" x14ac:dyDescent="0.2">
      <c r="B65" s="25"/>
      <c r="C65" s="25"/>
      <c r="D65" s="34"/>
      <c r="E65" s="34"/>
      <c r="F65" s="34"/>
    </row>
    <row r="66" spans="2:6" ht="21" customHeight="1" x14ac:dyDescent="0.2">
      <c r="B66" s="50" t="s">
        <v>149</v>
      </c>
      <c r="C66" s="50"/>
      <c r="D66" s="50"/>
      <c r="E66" s="50"/>
      <c r="F66" s="50" t="s">
        <v>159</v>
      </c>
    </row>
    <row r="67" spans="2:6" ht="21" customHeight="1" thickBot="1" x14ac:dyDescent="0.25">
      <c r="B67" s="16" t="s">
        <v>3</v>
      </c>
      <c r="C67" s="16" t="s">
        <v>4</v>
      </c>
      <c r="D67" s="16" t="s">
        <v>5</v>
      </c>
      <c r="E67" s="16" t="s">
        <v>6</v>
      </c>
      <c r="F67" s="40" t="s">
        <v>143</v>
      </c>
    </row>
    <row r="68" spans="2:6" ht="21" customHeight="1" x14ac:dyDescent="0.2">
      <c r="B68" s="7" t="s">
        <v>26</v>
      </c>
      <c r="C68" s="7" t="s">
        <v>102</v>
      </c>
      <c r="D68" s="36">
        <v>10</v>
      </c>
      <c r="E68" s="36">
        <v>4</v>
      </c>
      <c r="F68" s="36" t="s">
        <v>159</v>
      </c>
    </row>
    <row r="69" spans="2:6" ht="21" customHeight="1" x14ac:dyDescent="0.2">
      <c r="B69" s="7" t="s">
        <v>26</v>
      </c>
      <c r="C69" s="7" t="s">
        <v>83</v>
      </c>
      <c r="D69" s="36">
        <v>37</v>
      </c>
      <c r="E69" s="36">
        <v>8</v>
      </c>
      <c r="F69" s="36" t="s">
        <v>159</v>
      </c>
    </row>
    <row r="70" spans="2:6" ht="21" customHeight="1" x14ac:dyDescent="0.2">
      <c r="B70" s="7" t="s">
        <v>26</v>
      </c>
      <c r="C70" s="7" t="s">
        <v>120</v>
      </c>
      <c r="D70" s="36">
        <v>3</v>
      </c>
      <c r="E70" s="36">
        <v>0</v>
      </c>
      <c r="F70" s="36" t="s">
        <v>159</v>
      </c>
    </row>
    <row r="71" spans="2:6" ht="21" customHeight="1" x14ac:dyDescent="0.2">
      <c r="B71" s="7" t="s">
        <v>26</v>
      </c>
      <c r="C71" s="7" t="s">
        <v>97</v>
      </c>
      <c r="D71" s="36">
        <v>13</v>
      </c>
      <c r="E71" s="36">
        <v>7</v>
      </c>
      <c r="F71" s="36" t="s">
        <v>159</v>
      </c>
    </row>
    <row r="72" spans="2:6" ht="21" customHeight="1" x14ac:dyDescent="0.2">
      <c r="B72" s="7" t="s">
        <v>26</v>
      </c>
      <c r="C72" s="7" t="s">
        <v>96</v>
      </c>
      <c r="D72" s="36">
        <v>14</v>
      </c>
      <c r="E72" s="36">
        <v>14</v>
      </c>
      <c r="F72" s="36" t="s">
        <v>159</v>
      </c>
    </row>
    <row r="73" spans="2:6" ht="21" customHeight="1" x14ac:dyDescent="0.2">
      <c r="B73" s="7" t="s">
        <v>26</v>
      </c>
      <c r="C73" s="7" t="s">
        <v>77</v>
      </c>
      <c r="D73" s="36">
        <v>55</v>
      </c>
      <c r="E73" s="36">
        <v>9</v>
      </c>
      <c r="F73" s="36" t="s">
        <v>159</v>
      </c>
    </row>
    <row r="74" spans="2:6" ht="21" customHeight="1" x14ac:dyDescent="0.2">
      <c r="B74" s="7" t="s">
        <v>26</v>
      </c>
      <c r="C74" s="7" t="s">
        <v>30</v>
      </c>
      <c r="D74" s="36">
        <v>242</v>
      </c>
      <c r="E74" s="36">
        <v>73</v>
      </c>
      <c r="F74" s="36" t="s">
        <v>159</v>
      </c>
    </row>
    <row r="75" spans="2:6" ht="21" customHeight="1" x14ac:dyDescent="0.2">
      <c r="B75" s="7" t="s">
        <v>26</v>
      </c>
      <c r="C75" s="7" t="s">
        <v>72</v>
      </c>
      <c r="D75" s="36">
        <v>71</v>
      </c>
      <c r="E75" s="36">
        <v>11</v>
      </c>
      <c r="F75" s="36" t="s">
        <v>159</v>
      </c>
    </row>
    <row r="76" spans="2:6" ht="21" customHeight="1" x14ac:dyDescent="0.2">
      <c r="B76" s="7" t="s">
        <v>26</v>
      </c>
      <c r="C76" s="7" t="s">
        <v>36</v>
      </c>
      <c r="D76" s="36">
        <v>212</v>
      </c>
      <c r="E76" s="36">
        <v>97</v>
      </c>
      <c r="F76" s="36" t="s">
        <v>159</v>
      </c>
    </row>
    <row r="77" spans="2:6" ht="21" customHeight="1" x14ac:dyDescent="0.2">
      <c r="B77" s="7" t="s">
        <v>26</v>
      </c>
      <c r="C77" s="7" t="s">
        <v>60</v>
      </c>
      <c r="D77" s="36">
        <v>104</v>
      </c>
      <c r="E77" s="36">
        <v>12</v>
      </c>
      <c r="F77" s="36" t="s">
        <v>159</v>
      </c>
    </row>
    <row r="78" spans="2:6" ht="21" customHeight="1" x14ac:dyDescent="0.2">
      <c r="B78" s="7" t="s">
        <v>26</v>
      </c>
      <c r="C78" s="7" t="s">
        <v>68</v>
      </c>
      <c r="D78" s="36">
        <v>79</v>
      </c>
      <c r="E78" s="36">
        <v>9</v>
      </c>
      <c r="F78" s="36" t="s">
        <v>159</v>
      </c>
    </row>
    <row r="79" spans="2:6" ht="21" customHeight="1" x14ac:dyDescent="0.2">
      <c r="B79" s="7" t="s">
        <v>26</v>
      </c>
      <c r="C79" s="7" t="s">
        <v>32</v>
      </c>
      <c r="D79" s="36">
        <v>223</v>
      </c>
      <c r="E79" s="36">
        <v>44</v>
      </c>
      <c r="F79" s="36" t="s">
        <v>159</v>
      </c>
    </row>
    <row r="80" spans="2:6" ht="21" customHeight="1" x14ac:dyDescent="0.2">
      <c r="B80" s="7" t="s">
        <v>26</v>
      </c>
      <c r="C80" s="7" t="s">
        <v>48</v>
      </c>
      <c r="D80" s="36">
        <v>139</v>
      </c>
      <c r="E80" s="36">
        <v>28</v>
      </c>
      <c r="F80" s="36" t="s">
        <v>159</v>
      </c>
    </row>
    <row r="81" spans="2:6" ht="21" customHeight="1" x14ac:dyDescent="0.2">
      <c r="B81" s="11" t="s">
        <v>26</v>
      </c>
      <c r="C81" s="11" t="s">
        <v>27</v>
      </c>
      <c r="D81" s="37">
        <v>254</v>
      </c>
      <c r="E81" s="37">
        <v>184</v>
      </c>
      <c r="F81" s="36" t="s">
        <v>159</v>
      </c>
    </row>
    <row r="82" spans="2:6" ht="21" customHeight="1" x14ac:dyDescent="0.2">
      <c r="B82" s="7" t="s">
        <v>26</v>
      </c>
      <c r="C82" s="7" t="s">
        <v>42</v>
      </c>
      <c r="D82" s="36">
        <v>175</v>
      </c>
      <c r="E82" s="36">
        <v>102</v>
      </c>
      <c r="F82" s="36" t="s">
        <v>159</v>
      </c>
    </row>
    <row r="83" spans="2:6" ht="21" customHeight="1" x14ac:dyDescent="0.2">
      <c r="B83" s="7" t="s">
        <v>26</v>
      </c>
      <c r="C83" s="7" t="s">
        <v>29</v>
      </c>
      <c r="D83" s="36">
        <v>248</v>
      </c>
      <c r="E83" s="36">
        <v>29</v>
      </c>
      <c r="F83" s="36" t="s">
        <v>159</v>
      </c>
    </row>
    <row r="84" spans="2:6" ht="21" customHeight="1" x14ac:dyDescent="0.2">
      <c r="B84" s="7" t="s">
        <v>55</v>
      </c>
      <c r="C84" s="7" t="s">
        <v>116</v>
      </c>
      <c r="D84" s="36">
        <v>4</v>
      </c>
      <c r="E84" s="36">
        <v>3</v>
      </c>
      <c r="F84" s="36" t="s">
        <v>159</v>
      </c>
    </row>
    <row r="85" spans="2:6" ht="21" customHeight="1" x14ac:dyDescent="0.2">
      <c r="B85" s="7" t="s">
        <v>55</v>
      </c>
      <c r="C85" s="7" t="s">
        <v>108</v>
      </c>
      <c r="D85" s="36">
        <v>6</v>
      </c>
      <c r="E85" s="36">
        <v>6</v>
      </c>
      <c r="F85" s="36" t="s">
        <v>159</v>
      </c>
    </row>
    <row r="86" spans="2:6" ht="21" customHeight="1" x14ac:dyDescent="0.2">
      <c r="B86" s="7" t="s">
        <v>55</v>
      </c>
      <c r="C86" s="7" t="s">
        <v>132</v>
      </c>
      <c r="D86" s="36">
        <v>1</v>
      </c>
      <c r="E86" s="36">
        <v>0</v>
      </c>
      <c r="F86" s="36" t="s">
        <v>159</v>
      </c>
    </row>
    <row r="87" spans="2:6" ht="21" customHeight="1" x14ac:dyDescent="0.2">
      <c r="B87" s="46"/>
      <c r="C87" s="46"/>
      <c r="D87" s="49">
        <f>SUBTOTAL(9,D68:D86)</f>
        <v>1890</v>
      </c>
      <c r="E87" s="49">
        <f>SUBTOTAL(9,E68:E86)</f>
        <v>640</v>
      </c>
      <c r="F87" s="47" t="s">
        <v>159</v>
      </c>
    </row>
    <row r="88" spans="2:6" ht="21" customHeight="1" x14ac:dyDescent="0.2">
      <c r="B88" s="25"/>
      <c r="C88" s="25"/>
      <c r="D88" s="41"/>
      <c r="E88" s="41"/>
      <c r="F88" s="34"/>
    </row>
    <row r="89" spans="2:6" ht="21" customHeight="1" x14ac:dyDescent="0.2">
      <c r="B89" s="25"/>
      <c r="C89" s="25"/>
      <c r="D89" s="34"/>
      <c r="E89" s="34"/>
      <c r="F89" s="34"/>
    </row>
    <row r="90" spans="2:6" ht="21" customHeight="1" x14ac:dyDescent="0.2">
      <c r="B90" s="51" t="s">
        <v>152</v>
      </c>
      <c r="C90" s="51"/>
      <c r="D90" s="51"/>
      <c r="E90" s="51"/>
      <c r="F90" s="51" t="s">
        <v>157</v>
      </c>
    </row>
    <row r="91" spans="2:6" ht="21" customHeight="1" thickBot="1" x14ac:dyDescent="0.25">
      <c r="B91" s="16" t="s">
        <v>3</v>
      </c>
      <c r="C91" s="16" t="s">
        <v>4</v>
      </c>
      <c r="D91" s="16" t="s">
        <v>5</v>
      </c>
      <c r="E91" s="16" t="s">
        <v>6</v>
      </c>
      <c r="F91" s="40" t="s">
        <v>143</v>
      </c>
    </row>
    <row r="92" spans="2:6" ht="21" customHeight="1" x14ac:dyDescent="0.2">
      <c r="B92" s="7" t="s">
        <v>50</v>
      </c>
      <c r="C92" s="7" t="s">
        <v>51</v>
      </c>
      <c r="D92" s="36">
        <v>121</v>
      </c>
      <c r="E92" s="36">
        <v>67</v>
      </c>
      <c r="F92" s="36" t="s">
        <v>157</v>
      </c>
    </row>
    <row r="93" spans="2:6" ht="21" customHeight="1" x14ac:dyDescent="0.2">
      <c r="B93" s="7" t="s">
        <v>11</v>
      </c>
      <c r="C93" s="7" t="s">
        <v>121</v>
      </c>
      <c r="D93" s="36">
        <v>3</v>
      </c>
      <c r="E93" s="36">
        <v>2</v>
      </c>
      <c r="F93" s="36" t="s">
        <v>157</v>
      </c>
    </row>
    <row r="94" spans="2:6" ht="21" customHeight="1" x14ac:dyDescent="0.2">
      <c r="B94" s="7" t="s">
        <v>55</v>
      </c>
      <c r="C94" s="7" t="s">
        <v>125</v>
      </c>
      <c r="D94" s="36">
        <v>2</v>
      </c>
      <c r="E94" s="36">
        <v>0</v>
      </c>
      <c r="F94" s="36" t="s">
        <v>157</v>
      </c>
    </row>
    <row r="95" spans="2:6" ht="21" customHeight="1" x14ac:dyDescent="0.2">
      <c r="B95" s="7" t="s">
        <v>11</v>
      </c>
      <c r="C95" s="7" t="s">
        <v>126</v>
      </c>
      <c r="D95" s="36">
        <v>2</v>
      </c>
      <c r="E95" s="36">
        <v>1</v>
      </c>
      <c r="F95" s="36" t="s">
        <v>157</v>
      </c>
    </row>
    <row r="96" spans="2:6" ht="21" customHeight="1" x14ac:dyDescent="0.2">
      <c r="B96" s="7" t="s">
        <v>11</v>
      </c>
      <c r="C96" s="7" t="s">
        <v>38</v>
      </c>
      <c r="D96" s="36">
        <v>182</v>
      </c>
      <c r="E96" s="36">
        <v>69</v>
      </c>
      <c r="F96" s="36" t="s">
        <v>157</v>
      </c>
    </row>
    <row r="97" spans="2:6" ht="21" customHeight="1" x14ac:dyDescent="0.2">
      <c r="B97" s="7" t="s">
        <v>11</v>
      </c>
      <c r="C97" s="7" t="s">
        <v>39</v>
      </c>
      <c r="D97" s="36">
        <v>181</v>
      </c>
      <c r="E97" s="36">
        <v>44</v>
      </c>
      <c r="F97" s="36" t="s">
        <v>157</v>
      </c>
    </row>
    <row r="98" spans="2:6" ht="21" customHeight="1" x14ac:dyDescent="0.2">
      <c r="B98" s="7" t="s">
        <v>11</v>
      </c>
      <c r="C98" s="7" t="s">
        <v>57</v>
      </c>
      <c r="D98" s="36">
        <v>112</v>
      </c>
      <c r="E98" s="36">
        <v>49</v>
      </c>
      <c r="F98" s="36" t="s">
        <v>157</v>
      </c>
    </row>
    <row r="99" spans="2:6" ht="21" customHeight="1" x14ac:dyDescent="0.2">
      <c r="B99" s="11" t="s">
        <v>11</v>
      </c>
      <c r="C99" s="11" t="s">
        <v>87</v>
      </c>
      <c r="D99" s="37">
        <v>27</v>
      </c>
      <c r="E99" s="37">
        <v>11</v>
      </c>
      <c r="F99" s="37" t="s">
        <v>157</v>
      </c>
    </row>
    <row r="100" spans="2:6" ht="21" customHeight="1" x14ac:dyDescent="0.2">
      <c r="B100" s="11" t="s">
        <v>11</v>
      </c>
      <c r="C100" s="11" t="s">
        <v>111</v>
      </c>
      <c r="D100" s="37">
        <v>5</v>
      </c>
      <c r="E100" s="37">
        <v>5</v>
      </c>
      <c r="F100" s="37" t="s">
        <v>157</v>
      </c>
    </row>
    <row r="101" spans="2:6" ht="21" customHeight="1" x14ac:dyDescent="0.2">
      <c r="B101" s="7" t="s">
        <v>11</v>
      </c>
      <c r="C101" s="7" t="s">
        <v>46</v>
      </c>
      <c r="D101" s="36">
        <v>147</v>
      </c>
      <c r="E101" s="36">
        <v>10</v>
      </c>
      <c r="F101" s="36" t="s">
        <v>157</v>
      </c>
    </row>
    <row r="102" spans="2:6" ht="21" customHeight="1" x14ac:dyDescent="0.2">
      <c r="B102" s="7" t="s">
        <v>11</v>
      </c>
      <c r="C102" s="7" t="s">
        <v>41</v>
      </c>
      <c r="D102" s="36">
        <v>176</v>
      </c>
      <c r="E102" s="36">
        <v>53</v>
      </c>
      <c r="F102" s="36" t="s">
        <v>157</v>
      </c>
    </row>
    <row r="103" spans="2:6" ht="21" customHeight="1" x14ac:dyDescent="0.2">
      <c r="B103" s="7" t="s">
        <v>11</v>
      </c>
      <c r="C103" s="7" t="s">
        <v>43</v>
      </c>
      <c r="D103" s="36">
        <v>171</v>
      </c>
      <c r="E103" s="36">
        <v>101</v>
      </c>
      <c r="F103" s="36" t="s">
        <v>157</v>
      </c>
    </row>
    <row r="104" spans="2:6" ht="21" customHeight="1" x14ac:dyDescent="0.2">
      <c r="B104" s="7" t="s">
        <v>11</v>
      </c>
      <c r="C104" s="7" t="s">
        <v>54</v>
      </c>
      <c r="D104" s="36">
        <v>110</v>
      </c>
      <c r="E104" s="36">
        <v>4</v>
      </c>
      <c r="F104" s="36" t="s">
        <v>157</v>
      </c>
    </row>
    <row r="105" spans="2:6" ht="21" customHeight="1" x14ac:dyDescent="0.2">
      <c r="B105" s="7" t="s">
        <v>11</v>
      </c>
      <c r="C105" s="7" t="s">
        <v>58</v>
      </c>
      <c r="D105" s="36">
        <v>106</v>
      </c>
      <c r="E105" s="36">
        <v>31</v>
      </c>
      <c r="F105" s="36" t="s">
        <v>157</v>
      </c>
    </row>
    <row r="106" spans="2:6" ht="21" customHeight="1" x14ac:dyDescent="0.2">
      <c r="B106" s="7" t="s">
        <v>11</v>
      </c>
      <c r="C106" s="7" t="s">
        <v>17</v>
      </c>
      <c r="D106" s="36">
        <v>402</v>
      </c>
      <c r="E106" s="36">
        <v>118</v>
      </c>
      <c r="F106" s="36" t="s">
        <v>157</v>
      </c>
    </row>
    <row r="107" spans="2:6" ht="21" customHeight="1" x14ac:dyDescent="0.2">
      <c r="B107" s="7" t="s">
        <v>11</v>
      </c>
      <c r="C107" s="7" t="s">
        <v>88</v>
      </c>
      <c r="D107" s="36">
        <v>24</v>
      </c>
      <c r="E107" s="36">
        <v>15</v>
      </c>
      <c r="F107" s="36" t="s">
        <v>157</v>
      </c>
    </row>
    <row r="108" spans="2:6" ht="21" customHeight="1" x14ac:dyDescent="0.2">
      <c r="B108" s="7" t="s">
        <v>11</v>
      </c>
      <c r="C108" s="7" t="s">
        <v>14</v>
      </c>
      <c r="D108" s="36">
        <v>409</v>
      </c>
      <c r="E108" s="36">
        <v>183</v>
      </c>
      <c r="F108" s="36" t="s">
        <v>157</v>
      </c>
    </row>
    <row r="109" spans="2:6" ht="21" customHeight="1" x14ac:dyDescent="0.2">
      <c r="B109" s="7" t="s">
        <v>11</v>
      </c>
      <c r="C109" s="7" t="s">
        <v>40</v>
      </c>
      <c r="D109" s="36">
        <v>177</v>
      </c>
      <c r="E109" s="36">
        <v>86</v>
      </c>
      <c r="F109" s="36" t="s">
        <v>157</v>
      </c>
    </row>
    <row r="110" spans="2:6" ht="21" customHeight="1" x14ac:dyDescent="0.2">
      <c r="B110" s="7" t="s">
        <v>11</v>
      </c>
      <c r="C110" s="7" t="s">
        <v>64</v>
      </c>
      <c r="D110" s="36">
        <v>86</v>
      </c>
      <c r="E110" s="36">
        <v>40</v>
      </c>
      <c r="F110" s="36" t="s">
        <v>157</v>
      </c>
    </row>
    <row r="111" spans="2:6" ht="21" customHeight="1" x14ac:dyDescent="0.2">
      <c r="B111" s="7" t="s">
        <v>11</v>
      </c>
      <c r="C111" s="7" t="s">
        <v>12</v>
      </c>
      <c r="D111" s="36">
        <v>461</v>
      </c>
      <c r="E111" s="36">
        <v>145</v>
      </c>
      <c r="F111" s="36" t="s">
        <v>157</v>
      </c>
    </row>
    <row r="112" spans="2:6" ht="21" customHeight="1" x14ac:dyDescent="0.2">
      <c r="B112" s="7" t="s">
        <v>11</v>
      </c>
      <c r="C112" s="7" t="s">
        <v>47</v>
      </c>
      <c r="D112" s="36">
        <v>144</v>
      </c>
      <c r="E112" s="36">
        <v>84</v>
      </c>
      <c r="F112" s="36" t="s">
        <v>157</v>
      </c>
    </row>
    <row r="113" spans="2:6" ht="21" customHeight="1" x14ac:dyDescent="0.2">
      <c r="B113" s="7" t="s">
        <v>11</v>
      </c>
      <c r="C113" s="7" t="s">
        <v>65</v>
      </c>
      <c r="D113" s="36">
        <v>83</v>
      </c>
      <c r="E113" s="36">
        <v>46</v>
      </c>
      <c r="F113" s="36" t="s">
        <v>157</v>
      </c>
    </row>
    <row r="114" spans="2:6" ht="21" customHeight="1" x14ac:dyDescent="0.2">
      <c r="B114" s="7" t="s">
        <v>11</v>
      </c>
      <c r="C114" s="7" t="s">
        <v>28</v>
      </c>
      <c r="D114" s="36">
        <v>253</v>
      </c>
      <c r="E114" s="36">
        <v>131</v>
      </c>
      <c r="F114" s="36" t="s">
        <v>157</v>
      </c>
    </row>
    <row r="115" spans="2:6" ht="21" customHeight="1" x14ac:dyDescent="0.2">
      <c r="B115" s="7" t="s">
        <v>11</v>
      </c>
      <c r="C115" s="7" t="s">
        <v>70</v>
      </c>
      <c r="D115" s="36">
        <v>75</v>
      </c>
      <c r="E115" s="36">
        <v>22</v>
      </c>
      <c r="F115" s="36" t="s">
        <v>157</v>
      </c>
    </row>
    <row r="116" spans="2:6" ht="21" customHeight="1" x14ac:dyDescent="0.2">
      <c r="B116" s="11" t="s">
        <v>11</v>
      </c>
      <c r="C116" s="11" t="s">
        <v>53</v>
      </c>
      <c r="D116" s="37">
        <v>111</v>
      </c>
      <c r="E116" s="37">
        <v>7</v>
      </c>
      <c r="F116" s="36" t="s">
        <v>157</v>
      </c>
    </row>
    <row r="117" spans="2:6" ht="21" customHeight="1" x14ac:dyDescent="0.2">
      <c r="B117" s="7" t="s">
        <v>11</v>
      </c>
      <c r="C117" s="7" t="s">
        <v>45</v>
      </c>
      <c r="D117" s="36">
        <v>154</v>
      </c>
      <c r="E117" s="36">
        <v>39</v>
      </c>
      <c r="F117" s="36" t="s">
        <v>157</v>
      </c>
    </row>
    <row r="118" spans="2:6" ht="21" customHeight="1" x14ac:dyDescent="0.2">
      <c r="B118" s="7" t="s">
        <v>11</v>
      </c>
      <c r="C118" s="7" t="s">
        <v>69</v>
      </c>
      <c r="D118" s="36">
        <v>76</v>
      </c>
      <c r="E118" s="36">
        <v>11</v>
      </c>
      <c r="F118" s="36" t="s">
        <v>157</v>
      </c>
    </row>
    <row r="119" spans="2:6" ht="21" customHeight="1" x14ac:dyDescent="0.2">
      <c r="B119" s="7" t="s">
        <v>11</v>
      </c>
      <c r="C119" s="7" t="s">
        <v>136</v>
      </c>
      <c r="D119" s="36">
        <v>1</v>
      </c>
      <c r="E119" s="36">
        <v>0</v>
      </c>
      <c r="F119" s="36" t="s">
        <v>157</v>
      </c>
    </row>
    <row r="120" spans="2:6" ht="21" customHeight="1" x14ac:dyDescent="0.2">
      <c r="B120" s="7" t="s">
        <v>11</v>
      </c>
      <c r="C120" s="7" t="s">
        <v>81</v>
      </c>
      <c r="D120" s="36">
        <v>46</v>
      </c>
      <c r="E120" s="36">
        <v>21</v>
      </c>
      <c r="F120" s="36" t="s">
        <v>157</v>
      </c>
    </row>
    <row r="121" spans="2:6" ht="21" customHeight="1" x14ac:dyDescent="0.2">
      <c r="B121" s="7" t="s">
        <v>11</v>
      </c>
      <c r="C121" s="7" t="s">
        <v>142</v>
      </c>
      <c r="D121" s="36">
        <v>1</v>
      </c>
      <c r="E121" s="36">
        <v>1</v>
      </c>
      <c r="F121" s="36" t="s">
        <v>157</v>
      </c>
    </row>
    <row r="122" spans="2:6" ht="21" customHeight="1" x14ac:dyDescent="0.2">
      <c r="B122" s="7" t="s">
        <v>55</v>
      </c>
      <c r="C122" s="7" t="s">
        <v>139</v>
      </c>
      <c r="D122" s="36">
        <v>1</v>
      </c>
      <c r="E122" s="36">
        <v>0</v>
      </c>
      <c r="F122" s="36" t="s">
        <v>157</v>
      </c>
    </row>
    <row r="123" spans="2:6" ht="21" customHeight="1" x14ac:dyDescent="0.2">
      <c r="B123" s="7" t="s">
        <v>50</v>
      </c>
      <c r="C123" s="7" t="s">
        <v>127</v>
      </c>
      <c r="D123" s="36">
        <v>2</v>
      </c>
      <c r="E123" s="36">
        <v>2</v>
      </c>
      <c r="F123" s="36" t="s">
        <v>157</v>
      </c>
    </row>
    <row r="124" spans="2:6" ht="21" customHeight="1" x14ac:dyDescent="0.2">
      <c r="B124" s="7" t="s">
        <v>11</v>
      </c>
      <c r="C124" s="7" t="s">
        <v>107</v>
      </c>
      <c r="D124" s="36">
        <v>6</v>
      </c>
      <c r="E124" s="36">
        <v>0</v>
      </c>
      <c r="F124" s="36" t="s">
        <v>157</v>
      </c>
    </row>
    <row r="125" spans="2:6" ht="21" customHeight="1" x14ac:dyDescent="0.2">
      <c r="B125" s="7" t="s">
        <v>55</v>
      </c>
      <c r="C125" s="7" t="s">
        <v>114</v>
      </c>
      <c r="D125" s="36">
        <v>5</v>
      </c>
      <c r="E125" s="36">
        <v>4</v>
      </c>
      <c r="F125" s="36" t="s">
        <v>157</v>
      </c>
    </row>
    <row r="126" spans="2:6" ht="21" customHeight="1" x14ac:dyDescent="0.2">
      <c r="B126" s="46"/>
      <c r="C126" s="46"/>
      <c r="D126" s="49">
        <f>SUBTOTAL(9,D92:D125)</f>
        <v>3862</v>
      </c>
      <c r="E126" s="49">
        <f>SUBTOTAL(9,E92:E125)</f>
        <v>1402</v>
      </c>
      <c r="F126" s="47" t="s">
        <v>157</v>
      </c>
    </row>
    <row r="127" spans="2:6" ht="21" customHeight="1" x14ac:dyDescent="0.2">
      <c r="B127" s="25"/>
      <c r="C127" s="25"/>
      <c r="D127" s="41"/>
      <c r="E127" s="41"/>
      <c r="F127" s="34"/>
    </row>
    <row r="128" spans="2:6" ht="21" customHeight="1" x14ac:dyDescent="0.2">
      <c r="B128" s="25"/>
      <c r="C128" s="25"/>
      <c r="D128" s="34"/>
      <c r="E128" s="34"/>
      <c r="F128" s="34"/>
    </row>
    <row r="129" spans="2:6" ht="21" customHeight="1" x14ac:dyDescent="0.2">
      <c r="B129" s="52" t="s">
        <v>151</v>
      </c>
      <c r="C129" s="52"/>
      <c r="D129" s="52"/>
      <c r="E129" s="52"/>
      <c r="F129" s="52" t="s">
        <v>156</v>
      </c>
    </row>
    <row r="130" spans="2:6" ht="21" customHeight="1" thickBot="1" x14ac:dyDescent="0.25">
      <c r="B130" s="16" t="s">
        <v>3</v>
      </c>
      <c r="C130" s="16" t="s">
        <v>4</v>
      </c>
      <c r="D130" s="16" t="s">
        <v>5</v>
      </c>
      <c r="E130" s="16" t="s">
        <v>6</v>
      </c>
      <c r="F130" s="40" t="s">
        <v>143</v>
      </c>
    </row>
    <row r="131" spans="2:6" ht="21" customHeight="1" x14ac:dyDescent="0.2">
      <c r="B131" s="7" t="s">
        <v>15</v>
      </c>
      <c r="C131" s="7" t="s">
        <v>79</v>
      </c>
      <c r="D131" s="36">
        <v>49</v>
      </c>
      <c r="E131" s="36">
        <v>10</v>
      </c>
      <c r="F131" s="36" t="s">
        <v>156</v>
      </c>
    </row>
    <row r="132" spans="2:6" ht="21" customHeight="1" x14ac:dyDescent="0.2">
      <c r="B132" s="9" t="s">
        <v>55</v>
      </c>
      <c r="C132" s="9" t="s">
        <v>128</v>
      </c>
      <c r="D132" s="38">
        <v>2</v>
      </c>
      <c r="E132" s="38">
        <v>2</v>
      </c>
      <c r="F132" s="38" t="s">
        <v>156</v>
      </c>
    </row>
    <row r="133" spans="2:6" ht="21" customHeight="1" x14ac:dyDescent="0.2">
      <c r="B133" s="7" t="s">
        <v>15</v>
      </c>
      <c r="C133" s="7" t="s">
        <v>25</v>
      </c>
      <c r="D133" s="36">
        <v>286</v>
      </c>
      <c r="E133" s="36">
        <v>27</v>
      </c>
      <c r="F133" s="36" t="s">
        <v>156</v>
      </c>
    </row>
    <row r="134" spans="2:6" ht="21" customHeight="1" x14ac:dyDescent="0.2">
      <c r="B134" s="7" t="s">
        <v>15</v>
      </c>
      <c r="C134" s="7" t="s">
        <v>73</v>
      </c>
      <c r="D134" s="36">
        <v>63</v>
      </c>
      <c r="E134" s="36">
        <v>7</v>
      </c>
      <c r="F134" s="36" t="s">
        <v>156</v>
      </c>
    </row>
    <row r="135" spans="2:6" ht="21" customHeight="1" x14ac:dyDescent="0.2">
      <c r="B135" s="7" t="s">
        <v>15</v>
      </c>
      <c r="C135" s="7" t="s">
        <v>61</v>
      </c>
      <c r="D135" s="36">
        <v>102</v>
      </c>
      <c r="E135" s="36">
        <v>7</v>
      </c>
      <c r="F135" s="36" t="s">
        <v>156</v>
      </c>
    </row>
    <row r="136" spans="2:6" ht="21" customHeight="1" x14ac:dyDescent="0.2">
      <c r="B136" s="7" t="s">
        <v>15</v>
      </c>
      <c r="C136" s="7" t="s">
        <v>52</v>
      </c>
      <c r="D136" s="36">
        <v>112</v>
      </c>
      <c r="E136" s="36">
        <v>9</v>
      </c>
      <c r="F136" s="36" t="s">
        <v>156</v>
      </c>
    </row>
    <row r="137" spans="2:6" ht="21" customHeight="1" x14ac:dyDescent="0.2">
      <c r="B137" s="7" t="s">
        <v>15</v>
      </c>
      <c r="C137" s="7" t="s">
        <v>33</v>
      </c>
      <c r="D137" s="36">
        <v>218</v>
      </c>
      <c r="E137" s="36">
        <v>33</v>
      </c>
      <c r="F137" s="36" t="s">
        <v>156</v>
      </c>
    </row>
    <row r="138" spans="2:6" ht="21" customHeight="1" x14ac:dyDescent="0.2">
      <c r="B138" s="7" t="s">
        <v>15</v>
      </c>
      <c r="C138" s="7" t="s">
        <v>19</v>
      </c>
      <c r="D138" s="36">
        <v>393</v>
      </c>
      <c r="E138" s="36">
        <v>57</v>
      </c>
      <c r="F138" s="36" t="s">
        <v>156</v>
      </c>
    </row>
    <row r="139" spans="2:6" ht="21" customHeight="1" x14ac:dyDescent="0.2">
      <c r="B139" s="7" t="s">
        <v>15</v>
      </c>
      <c r="C139" s="7" t="s">
        <v>110</v>
      </c>
      <c r="D139" s="36">
        <v>5</v>
      </c>
      <c r="E139" s="36">
        <v>4</v>
      </c>
      <c r="F139" s="36" t="s">
        <v>156</v>
      </c>
    </row>
    <row r="140" spans="2:6" ht="21" customHeight="1" x14ac:dyDescent="0.2">
      <c r="B140" s="7" t="s">
        <v>15</v>
      </c>
      <c r="C140" s="7" t="s">
        <v>63</v>
      </c>
      <c r="D140" s="36">
        <v>97</v>
      </c>
      <c r="E140" s="36">
        <v>11</v>
      </c>
      <c r="F140" s="36" t="s">
        <v>156</v>
      </c>
    </row>
    <row r="141" spans="2:6" ht="21" customHeight="1" x14ac:dyDescent="0.2">
      <c r="B141" s="7" t="s">
        <v>15</v>
      </c>
      <c r="C141" s="7" t="s">
        <v>20</v>
      </c>
      <c r="D141" s="36">
        <v>391</v>
      </c>
      <c r="E141" s="36">
        <v>157</v>
      </c>
      <c r="F141" s="36" t="s">
        <v>156</v>
      </c>
    </row>
    <row r="142" spans="2:6" ht="21" customHeight="1" x14ac:dyDescent="0.2">
      <c r="B142" s="7" t="s">
        <v>15</v>
      </c>
      <c r="C142" s="7" t="s">
        <v>16</v>
      </c>
      <c r="D142" s="36">
        <v>408</v>
      </c>
      <c r="E142" s="36">
        <v>169</v>
      </c>
      <c r="F142" s="36" t="s">
        <v>156</v>
      </c>
    </row>
    <row r="143" spans="2:6" ht="21" customHeight="1" x14ac:dyDescent="0.2">
      <c r="B143" s="7" t="s">
        <v>15</v>
      </c>
      <c r="C143" s="7" t="s">
        <v>49</v>
      </c>
      <c r="D143" s="36">
        <v>133</v>
      </c>
      <c r="E143" s="36">
        <v>31</v>
      </c>
      <c r="F143" s="36" t="s">
        <v>156</v>
      </c>
    </row>
    <row r="144" spans="2:6" ht="21" customHeight="1" x14ac:dyDescent="0.2">
      <c r="B144" s="7" t="s">
        <v>15</v>
      </c>
      <c r="C144" s="7" t="s">
        <v>23</v>
      </c>
      <c r="D144" s="36">
        <v>348</v>
      </c>
      <c r="E144" s="36">
        <v>29</v>
      </c>
      <c r="F144" s="36" t="s">
        <v>156</v>
      </c>
    </row>
    <row r="145" spans="2:6" ht="21" customHeight="1" x14ac:dyDescent="0.2">
      <c r="B145" s="7" t="s">
        <v>15</v>
      </c>
      <c r="C145" s="7" t="s">
        <v>82</v>
      </c>
      <c r="D145" s="36">
        <v>38</v>
      </c>
      <c r="E145" s="36">
        <v>12</v>
      </c>
      <c r="F145" s="36" t="s">
        <v>156</v>
      </c>
    </row>
    <row r="146" spans="2:6" ht="21" customHeight="1" x14ac:dyDescent="0.2">
      <c r="B146" s="7" t="s">
        <v>15</v>
      </c>
      <c r="C146" s="7" t="s">
        <v>119</v>
      </c>
      <c r="D146" s="36">
        <v>3</v>
      </c>
      <c r="E146" s="36">
        <v>3</v>
      </c>
      <c r="F146" s="36" t="s">
        <v>156</v>
      </c>
    </row>
    <row r="147" spans="2:6" ht="21" customHeight="1" x14ac:dyDescent="0.2">
      <c r="B147" s="7" t="s">
        <v>50</v>
      </c>
      <c r="C147" s="7" t="s">
        <v>76</v>
      </c>
      <c r="D147" s="36">
        <v>58</v>
      </c>
      <c r="E147" s="36">
        <v>19</v>
      </c>
      <c r="F147" s="36" t="s">
        <v>156</v>
      </c>
    </row>
    <row r="148" spans="2:6" ht="21" customHeight="1" x14ac:dyDescent="0.2">
      <c r="B148" s="7" t="s">
        <v>50</v>
      </c>
      <c r="C148" s="7" t="s">
        <v>103</v>
      </c>
      <c r="D148" s="36">
        <v>8</v>
      </c>
      <c r="E148" s="36">
        <v>0</v>
      </c>
      <c r="F148" s="36" t="s">
        <v>156</v>
      </c>
    </row>
    <row r="149" spans="2:6" ht="21" customHeight="1" x14ac:dyDescent="0.2">
      <c r="B149" s="7" t="s">
        <v>15</v>
      </c>
      <c r="C149" s="7" t="s">
        <v>109</v>
      </c>
      <c r="D149" s="36">
        <v>5</v>
      </c>
      <c r="E149" s="36">
        <v>0</v>
      </c>
      <c r="F149" s="36" t="s">
        <v>156</v>
      </c>
    </row>
    <row r="150" spans="2:6" ht="21" customHeight="1" x14ac:dyDescent="0.2">
      <c r="B150" s="7" t="s">
        <v>15</v>
      </c>
      <c r="C150" s="7" t="s">
        <v>44</v>
      </c>
      <c r="D150" s="36">
        <v>168</v>
      </c>
      <c r="E150" s="36">
        <v>57</v>
      </c>
      <c r="F150" s="36" t="s">
        <v>156</v>
      </c>
    </row>
    <row r="151" spans="2:6" ht="21" customHeight="1" x14ac:dyDescent="0.2">
      <c r="B151" s="7" t="s">
        <v>50</v>
      </c>
      <c r="C151" s="7" t="s">
        <v>118</v>
      </c>
      <c r="D151" s="36">
        <v>4</v>
      </c>
      <c r="E151" s="36">
        <v>3</v>
      </c>
      <c r="F151" s="36" t="s">
        <v>156</v>
      </c>
    </row>
    <row r="152" spans="2:6" ht="21" customHeight="1" x14ac:dyDescent="0.2">
      <c r="B152" s="7" t="s">
        <v>50</v>
      </c>
      <c r="C152" s="7" t="s">
        <v>122</v>
      </c>
      <c r="D152" s="36">
        <v>2</v>
      </c>
      <c r="E152" s="36">
        <v>0</v>
      </c>
      <c r="F152" s="36" t="s">
        <v>156</v>
      </c>
    </row>
    <row r="153" spans="2:6" ht="21" customHeight="1" x14ac:dyDescent="0.2">
      <c r="B153" s="7" t="s">
        <v>50</v>
      </c>
      <c r="C153" s="7" t="s">
        <v>84</v>
      </c>
      <c r="D153" s="36">
        <v>34</v>
      </c>
      <c r="E153" s="36">
        <v>3</v>
      </c>
      <c r="F153" s="36" t="s">
        <v>156</v>
      </c>
    </row>
    <row r="154" spans="2:6" ht="21" customHeight="1" x14ac:dyDescent="0.2">
      <c r="B154" s="7" t="s">
        <v>50</v>
      </c>
      <c r="C154" s="7" t="s">
        <v>115</v>
      </c>
      <c r="D154" s="36">
        <v>4</v>
      </c>
      <c r="E154" s="36">
        <v>0</v>
      </c>
      <c r="F154" s="36" t="s">
        <v>156</v>
      </c>
    </row>
    <row r="155" spans="2:6" ht="21" customHeight="1" x14ac:dyDescent="0.2">
      <c r="B155" s="11" t="s">
        <v>15</v>
      </c>
      <c r="C155" s="11" t="s">
        <v>89</v>
      </c>
      <c r="D155" s="37">
        <v>23</v>
      </c>
      <c r="E155" s="37">
        <v>0</v>
      </c>
      <c r="F155" s="36" t="s">
        <v>156</v>
      </c>
    </row>
    <row r="156" spans="2:6" ht="21" customHeight="1" x14ac:dyDescent="0.2">
      <c r="B156" s="7" t="s">
        <v>15</v>
      </c>
      <c r="C156" s="7" t="s">
        <v>140</v>
      </c>
      <c r="D156" s="36">
        <v>1</v>
      </c>
      <c r="E156" s="36">
        <v>0</v>
      </c>
      <c r="F156" s="36" t="s">
        <v>156</v>
      </c>
    </row>
    <row r="157" spans="2:6" ht="21" customHeight="1" x14ac:dyDescent="0.2">
      <c r="B157" s="7" t="s">
        <v>55</v>
      </c>
      <c r="C157" s="7" t="s">
        <v>94</v>
      </c>
      <c r="D157" s="36">
        <v>17</v>
      </c>
      <c r="E157" s="36">
        <v>9</v>
      </c>
      <c r="F157" s="36" t="s">
        <v>156</v>
      </c>
    </row>
    <row r="158" spans="2:6" ht="21" customHeight="1" x14ac:dyDescent="0.2">
      <c r="B158" s="7" t="s">
        <v>15</v>
      </c>
      <c r="C158" s="7" t="s">
        <v>134</v>
      </c>
      <c r="D158" s="36">
        <v>1</v>
      </c>
      <c r="E158" s="36">
        <v>0</v>
      </c>
      <c r="F158" s="36" t="s">
        <v>156</v>
      </c>
    </row>
    <row r="159" spans="2:6" ht="21" customHeight="1" x14ac:dyDescent="0.2">
      <c r="B159" s="7" t="s">
        <v>15</v>
      </c>
      <c r="C159" s="7" t="s">
        <v>117</v>
      </c>
      <c r="D159" s="36">
        <v>4</v>
      </c>
      <c r="E159" s="36">
        <v>0</v>
      </c>
      <c r="F159" s="36" t="s">
        <v>156</v>
      </c>
    </row>
    <row r="160" spans="2:6" ht="21" customHeight="1" x14ac:dyDescent="0.2">
      <c r="D160" s="53">
        <f>SUBTOTAL(9,D131:D159)</f>
        <v>2977</v>
      </c>
      <c r="E160" s="53">
        <f>SUBTOTAL(9,E131:E159)</f>
        <v>659</v>
      </c>
      <c r="F160" s="39" t="s">
        <v>156</v>
      </c>
    </row>
    <row r="161" spans="4:5" ht="21" customHeight="1" x14ac:dyDescent="0.2">
      <c r="D161" s="57"/>
      <c r="E161" s="53"/>
    </row>
  </sheetData>
  <autoFilter ref="F6:F159">
    <filterColumn colId="0">
      <filters blank="1">
        <filter val="ALTRES"/>
        <filter val="C"/>
        <filter val="CS"/>
        <filter val="E"/>
        <filter val="H"/>
        <filter val="S"/>
        <filter val="SB"/>
        <filter val="SI"/>
      </filters>
    </filterColumn>
  </autoFilter>
  <sortState ref="A1:F138">
    <sortCondition ref="F1:F13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tabSelected="1" workbookViewId="0">
      <selection activeCell="J13" sqref="J13"/>
    </sheetView>
  </sheetViews>
  <sheetFormatPr defaultRowHeight="15" x14ac:dyDescent="0.25"/>
  <cols>
    <col min="2" max="2" width="18.5703125" customWidth="1"/>
    <col min="3" max="3" width="21.140625" style="54" customWidth="1"/>
    <col min="4" max="4" width="18.85546875" style="54" customWidth="1"/>
    <col min="5" max="5" width="41.42578125" style="54" customWidth="1"/>
    <col min="6" max="6" width="36" style="54" customWidth="1"/>
    <col min="7" max="7" width="21.7109375" style="54" customWidth="1"/>
  </cols>
  <sheetData>
    <row r="2" spans="2:7" ht="18.75" x14ac:dyDescent="0.3">
      <c r="B2" s="59" t="s">
        <v>165</v>
      </c>
      <c r="C2" s="60"/>
      <c r="D2" s="60"/>
      <c r="E2" s="58"/>
      <c r="F2" s="58"/>
      <c r="G2" s="58"/>
    </row>
    <row r="3" spans="2:7" ht="18.75" x14ac:dyDescent="0.3">
      <c r="B3" s="65"/>
      <c r="C3" s="66"/>
      <c r="D3" s="66"/>
      <c r="E3" s="67"/>
      <c r="F3" s="67"/>
      <c r="G3" s="67"/>
    </row>
    <row r="4" spans="2:7" ht="15.75" thickBot="1" x14ac:dyDescent="0.3"/>
    <row r="5" spans="2:7" ht="24.95" customHeight="1" thickBot="1" x14ac:dyDescent="0.3">
      <c r="C5" s="61" t="s">
        <v>161</v>
      </c>
      <c r="D5" s="61" t="s">
        <v>158</v>
      </c>
      <c r="E5" s="61" t="s">
        <v>162</v>
      </c>
      <c r="F5" s="61" t="s">
        <v>163</v>
      </c>
      <c r="G5" s="61" t="s">
        <v>160</v>
      </c>
    </row>
    <row r="6" spans="2:7" s="54" customFormat="1" ht="20.100000000000001" customHeight="1" x14ac:dyDescent="0.25">
      <c r="B6" s="62" t="s">
        <v>6</v>
      </c>
      <c r="C6" s="62">
        <v>640</v>
      </c>
      <c r="D6" s="62">
        <v>756</v>
      </c>
      <c r="E6" s="62">
        <v>659</v>
      </c>
      <c r="F6" s="62">
        <v>1402</v>
      </c>
      <c r="G6" s="62">
        <v>205</v>
      </c>
    </row>
    <row r="7" spans="2:7" s="54" customFormat="1" ht="20.100000000000001" customHeight="1" x14ac:dyDescent="0.25">
      <c r="B7" s="62" t="s">
        <v>164</v>
      </c>
      <c r="C7" s="62">
        <v>1890</v>
      </c>
      <c r="D7" s="62">
        <v>3992</v>
      </c>
      <c r="E7" s="62">
        <v>2977</v>
      </c>
      <c r="F7" s="62">
        <v>3862</v>
      </c>
      <c r="G7" s="62">
        <v>1006</v>
      </c>
    </row>
    <row r="8" spans="2:7" x14ac:dyDescent="0.25">
      <c r="B8" s="63"/>
      <c r="C8" s="64"/>
      <c r="D8" s="64"/>
      <c r="E8" s="64"/>
      <c r="F8" s="64"/>
      <c r="G8" s="6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Taula 1</vt:lpstr>
      <vt:lpstr>Taula 2</vt:lpstr>
      <vt:lpstr>Distribució per àrees</vt:lpstr>
      <vt:lpstr>Gràfic 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2017-09-05T12:09:03Z</dcterms:modified>
</cp:coreProperties>
</file>